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AG9YB\Desktop\OSOBNÍ\Káraný\Stavba\Hrubá stavba\"/>
    </mc:Choice>
  </mc:AlternateContent>
  <xr:revisionPtr revIDLastSave="0" documentId="8_{9C51D28B-A381-4AB5-BB07-84A62417B967}" xr6:coauthVersionLast="47" xr6:coauthVersionMax="47" xr10:uidLastSave="{00000000-0000-0000-0000-000000000000}"/>
  <bookViews>
    <workbookView xWindow="28680" yWindow="15" windowWidth="29040" windowHeight="15840" xr2:uid="{9325C342-FB42-4F91-9038-869C9843666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J34" i="1"/>
  <c r="M34" i="1"/>
  <c r="G37" i="1"/>
  <c r="J37" i="1"/>
  <c r="M37" i="1"/>
  <c r="G38" i="1"/>
  <c r="J38" i="1"/>
  <c r="M38" i="1"/>
  <c r="G39" i="1"/>
  <c r="J39" i="1"/>
  <c r="M39" i="1"/>
  <c r="G40" i="1"/>
  <c r="J40" i="1"/>
  <c r="M40" i="1"/>
  <c r="G45" i="1"/>
  <c r="N45" i="1" s="1"/>
  <c r="J45" i="1"/>
  <c r="M45" i="1"/>
  <c r="G46" i="1"/>
  <c r="J46" i="1"/>
  <c r="M46" i="1"/>
  <c r="M44" i="1" s="1"/>
  <c r="G49" i="1"/>
  <c r="J49" i="1"/>
  <c r="M49" i="1"/>
  <c r="G50" i="1"/>
  <c r="J50" i="1"/>
  <c r="M50" i="1"/>
  <c r="G51" i="1"/>
  <c r="J51" i="1"/>
  <c r="M51" i="1"/>
  <c r="G52" i="1"/>
  <c r="J52" i="1"/>
  <c r="M52" i="1"/>
  <c r="G53" i="1"/>
  <c r="J53" i="1"/>
  <c r="M53" i="1"/>
  <c r="G54" i="1"/>
  <c r="J54" i="1"/>
  <c r="M54" i="1"/>
  <c r="G57" i="1"/>
  <c r="J57" i="1"/>
  <c r="M57" i="1"/>
  <c r="G58" i="1"/>
  <c r="J58" i="1"/>
  <c r="J56" i="1" s="1"/>
  <c r="M58" i="1"/>
  <c r="G61" i="1"/>
  <c r="J61" i="1"/>
  <c r="M61" i="1"/>
  <c r="G62" i="1"/>
  <c r="J62" i="1"/>
  <c r="M62" i="1"/>
  <c r="G63" i="1"/>
  <c r="J63" i="1"/>
  <c r="M63" i="1"/>
  <c r="G64" i="1"/>
  <c r="J64" i="1"/>
  <c r="M64" i="1"/>
  <c r="G67" i="1"/>
  <c r="J67" i="1"/>
  <c r="M67" i="1"/>
  <c r="G68" i="1"/>
  <c r="J68" i="1"/>
  <c r="J66" i="1" s="1"/>
  <c r="M68" i="1"/>
  <c r="G69" i="1"/>
  <c r="J69" i="1"/>
  <c r="M69" i="1"/>
  <c r="G70" i="1"/>
  <c r="J70" i="1"/>
  <c r="M70" i="1"/>
  <c r="G73" i="1"/>
  <c r="J73" i="1"/>
  <c r="M73" i="1"/>
  <c r="G74" i="1"/>
  <c r="J74" i="1"/>
  <c r="M74" i="1"/>
  <c r="G75" i="1"/>
  <c r="J75" i="1"/>
  <c r="M75" i="1"/>
  <c r="G76" i="1"/>
  <c r="J76" i="1"/>
  <c r="M76" i="1"/>
  <c r="G77" i="1"/>
  <c r="J77" i="1"/>
  <c r="M77" i="1"/>
  <c r="G78" i="1"/>
  <c r="J78" i="1"/>
  <c r="M78" i="1"/>
  <c r="G81" i="1"/>
  <c r="J81" i="1"/>
  <c r="M81" i="1"/>
  <c r="G82" i="1"/>
  <c r="J82" i="1"/>
  <c r="M82" i="1"/>
  <c r="G83" i="1"/>
  <c r="J83" i="1"/>
  <c r="M83" i="1"/>
  <c r="G84" i="1"/>
  <c r="J84" i="1"/>
  <c r="M84" i="1"/>
  <c r="G85" i="1"/>
  <c r="J85" i="1"/>
  <c r="M85" i="1"/>
  <c r="N85" i="1" s="1"/>
  <c r="G86" i="1"/>
  <c r="J86" i="1"/>
  <c r="M86" i="1"/>
  <c r="G87" i="1"/>
  <c r="J87" i="1"/>
  <c r="M87" i="1"/>
  <c r="G88" i="1"/>
  <c r="N88" i="1" s="1"/>
  <c r="J88" i="1"/>
  <c r="M88" i="1"/>
  <c r="G91" i="1"/>
  <c r="J91" i="1"/>
  <c r="M91" i="1"/>
  <c r="G92" i="1"/>
  <c r="J92" i="1"/>
  <c r="M92" i="1"/>
  <c r="G93" i="1"/>
  <c r="J93" i="1"/>
  <c r="M93" i="1"/>
  <c r="G96" i="1"/>
  <c r="J96" i="1"/>
  <c r="M96" i="1"/>
  <c r="G97" i="1"/>
  <c r="J97" i="1"/>
  <c r="M97" i="1"/>
  <c r="G100" i="1"/>
  <c r="J100" i="1"/>
  <c r="M100" i="1"/>
  <c r="G101" i="1"/>
  <c r="J101" i="1"/>
  <c r="M101" i="1"/>
  <c r="G102" i="1"/>
  <c r="J102" i="1"/>
  <c r="M102" i="1"/>
  <c r="G103" i="1"/>
  <c r="J103" i="1"/>
  <c r="M103" i="1"/>
  <c r="G104" i="1"/>
  <c r="J104" i="1"/>
  <c r="M104" i="1"/>
  <c r="G105" i="1"/>
  <c r="J105" i="1"/>
  <c r="M105" i="1"/>
  <c r="G106" i="1"/>
  <c r="J106" i="1"/>
  <c r="M106" i="1"/>
  <c r="N106" i="1"/>
  <c r="G109" i="1"/>
  <c r="J109" i="1"/>
  <c r="M109" i="1"/>
  <c r="M108" i="1" s="1"/>
  <c r="G110" i="1"/>
  <c r="N110" i="1" s="1"/>
  <c r="J110" i="1"/>
  <c r="M110" i="1"/>
  <c r="G111" i="1"/>
  <c r="J111" i="1"/>
  <c r="M111" i="1"/>
  <c r="J108" i="1" l="1"/>
  <c r="N111" i="1"/>
  <c r="N109" i="1"/>
  <c r="N105" i="1"/>
  <c r="N104" i="1"/>
  <c r="N101" i="1"/>
  <c r="N102" i="1"/>
  <c r="M99" i="1"/>
  <c r="N103" i="1"/>
  <c r="J99" i="1"/>
  <c r="G99" i="1"/>
  <c r="N100" i="1"/>
  <c r="M95" i="1"/>
  <c r="N97" i="1"/>
  <c r="J95" i="1"/>
  <c r="N93" i="1"/>
  <c r="G90" i="1"/>
  <c r="N92" i="1"/>
  <c r="J90" i="1"/>
  <c r="M90" i="1"/>
  <c r="N83" i="1"/>
  <c r="N87" i="1"/>
  <c r="N84" i="1"/>
  <c r="M80" i="1"/>
  <c r="N81" i="1"/>
  <c r="J80" i="1"/>
  <c r="G80" i="1"/>
  <c r="N77" i="1"/>
  <c r="M72" i="1"/>
  <c r="N75" i="1"/>
  <c r="N78" i="1"/>
  <c r="N76" i="1"/>
  <c r="J72" i="1"/>
  <c r="N74" i="1"/>
  <c r="G72" i="1"/>
  <c r="N73" i="1"/>
  <c r="N69" i="1"/>
  <c r="N68" i="1"/>
  <c r="M66" i="1"/>
  <c r="N67" i="1"/>
  <c r="G66" i="1"/>
  <c r="N64" i="1"/>
  <c r="G60" i="1"/>
  <c r="M60" i="1"/>
  <c r="N63" i="1"/>
  <c r="N62" i="1"/>
  <c r="J60" i="1"/>
  <c r="N61" i="1"/>
  <c r="M56" i="1"/>
  <c r="G56" i="1"/>
  <c r="N57" i="1"/>
  <c r="N54" i="1"/>
  <c r="N53" i="1"/>
  <c r="N52" i="1"/>
  <c r="M48" i="1"/>
  <c r="N51" i="1"/>
  <c r="G48" i="1"/>
  <c r="N50" i="1"/>
  <c r="J48" i="1"/>
  <c r="N49" i="1"/>
  <c r="G44" i="1"/>
  <c r="N46" i="1"/>
  <c r="N44" i="1" s="1"/>
  <c r="J44" i="1"/>
  <c r="M36" i="1"/>
  <c r="N40" i="1"/>
  <c r="N39" i="1"/>
  <c r="N37" i="1"/>
  <c r="J36" i="1"/>
  <c r="G36" i="1"/>
  <c r="N34" i="1"/>
  <c r="N96" i="1"/>
  <c r="N82" i="1"/>
  <c r="N70" i="1"/>
  <c r="N58" i="1"/>
  <c r="N56" i="1" s="1"/>
  <c r="N38" i="1"/>
  <c r="N86" i="1"/>
  <c r="G108" i="1"/>
  <c r="G95" i="1"/>
  <c r="N91" i="1"/>
  <c r="N108" i="1" l="1"/>
  <c r="N99" i="1"/>
  <c r="N95" i="1"/>
  <c r="N90" i="1"/>
  <c r="N80" i="1"/>
  <c r="N72" i="1"/>
  <c r="N66" i="1"/>
  <c r="N60" i="1"/>
  <c r="M114" i="1"/>
  <c r="N48" i="1"/>
  <c r="J114" i="1"/>
  <c r="N36" i="1"/>
  <c r="G114" i="1"/>
</calcChain>
</file>

<file path=xl/sharedStrings.xml><?xml version="1.0" encoding="utf-8"?>
<sst xmlns="http://schemas.openxmlformats.org/spreadsheetml/2006/main" count="235" uniqueCount="198">
  <si>
    <t>D</t>
  </si>
  <si>
    <t>(před zděním nosných zdí cca 1m pod obvodové zdivo dek primer a z boku)</t>
  </si>
  <si>
    <t>15cm přesah přes desku</t>
  </si>
  <si>
    <t>Zřízení bednění nosníku a pruvlaků  bez podpěrné kce + podpěrné konstrukce - věnec1</t>
  </si>
  <si>
    <t>Izolace polystyren tl. 140mm</t>
  </si>
  <si>
    <t>Zřízeni bednění ztužujicích věncu</t>
  </si>
  <si>
    <t>Odstranění bednění ztužujicích věncu</t>
  </si>
  <si>
    <t>Armování a výztuž ztužujících pásů a věnců pomocí betonářské ocelí pr. 6mm</t>
  </si>
  <si>
    <t>Ztužující pasy a věnce ze ŽB tř. C25/30</t>
  </si>
  <si>
    <t>Zřízení bednění nosníku a pruvlaků  bez podpěrné kce + podpěrné konstrukce - věnec2</t>
  </si>
  <si>
    <t>Odstranění bednění nosníku a pruvlaků  bez podpěrné kce + podpěrné konstrukce - věnec2</t>
  </si>
  <si>
    <t>Svislé a kompletní kostrukce (nosné, nenosné zdivo)</t>
  </si>
  <si>
    <t>Lak penetrační asfalt</t>
  </si>
  <si>
    <t>DEKBI AL40</t>
  </si>
  <si>
    <t>Provedení protiradonová hydroizolace</t>
  </si>
  <si>
    <t>Izolace proti vodě, vlhkosti a plynům</t>
  </si>
  <si>
    <t>Izolace tepelné -  obvodových stěn</t>
  </si>
  <si>
    <t>Montáž izolace tepelné stěn a základů lepením celoplošně rohoží, pásů, dílců, desek</t>
  </si>
  <si>
    <t>Deska polystyrénu XPS povrch 300kPa tl 120mm</t>
  </si>
  <si>
    <t>Deska polystyrénu EPS tl. 250mm</t>
  </si>
  <si>
    <t>Izolace polystyren tl. 300mm</t>
  </si>
  <si>
    <t>Vodorovné konsrukce VĚNEC-2</t>
  </si>
  <si>
    <t>Vodorovné konsrukce VĚNEC-1</t>
  </si>
  <si>
    <t>Podlahy</t>
  </si>
  <si>
    <t>PE folie</t>
  </si>
  <si>
    <t xml:space="preserve">Pokládka podlahové PEX-ALPEX topení do systémových desek pro pokládku podlahového topení </t>
  </si>
  <si>
    <t>Anhydridová vrstav - Anhyment CA-C20-F4</t>
  </si>
  <si>
    <t>Okna a dveře exterier</t>
  </si>
  <si>
    <t>Montáž dveřního pouzdra pro posuvné dveře do zděné příčky</t>
  </si>
  <si>
    <t>Voda a odpady</t>
  </si>
  <si>
    <t>umyvadla do víšky 85cm od čísté podlahy</t>
  </si>
  <si>
    <t>rozvody odpadů a vody ukončit hned za stěnou. Po podláze až po zhotovení bude provedeno až po omítkách</t>
  </si>
  <si>
    <t>Provedení sekání drážek pro rozvody voda a odpadu</t>
  </si>
  <si>
    <t>Označit budoucí rozvody vody a odpadů</t>
  </si>
  <si>
    <t>Materiál voda: ventily, trubky PP-RCT D20x2,3, kolena</t>
  </si>
  <si>
    <t>Materiál odpad: HT potrubý, pro WC a odvětrání D110, umyvadal D50před umyvadlem redukce na D40mm</t>
  </si>
  <si>
    <t>cirkulační oběh pro teplou vodu - čerpadlo v tech mísnosti. Není nutne u odběru do 5m</t>
  </si>
  <si>
    <t>přesna představa místa pro umyvadlo, vana, WC - jaká přesně budou. Vše označit</t>
  </si>
  <si>
    <t>Sadra a malta, Izolace všech kolen</t>
  </si>
  <si>
    <t xml:space="preserve">Montáž podomítkové nádrže pro závěsné WC včetně obezdívky </t>
  </si>
  <si>
    <t>Drážky pro kabely a otvory pro krabičky - příprava na elektroinstalace</t>
  </si>
  <si>
    <t>rozvod elektro instalace a krabičky</t>
  </si>
  <si>
    <t>vypínače 90 až 120cm nad budoucí podlahou, zásuvky 30cm na  budoucí podlahou</t>
  </si>
  <si>
    <t>Hydroizolace - zpětný spoj a zateplení soklu</t>
  </si>
  <si>
    <t>Zemní práce kanalizace a kanalizační šachta</t>
  </si>
  <si>
    <t>Pokládka kanalizačního potrubý</t>
  </si>
  <si>
    <t>Tlaková kanalizace - požadat firmu od čerpadla aby zaslal přívodní kabel i kabel s plováky na míru dlouhé až do tech. Místnosti (před zahajením výkopovích prací).</t>
  </si>
  <si>
    <t>KG systém, sklon 2pr</t>
  </si>
  <si>
    <t>nezámrzná hloubka</t>
  </si>
  <si>
    <t>Zemní práce voda propojení vody šachta-dům- pergola</t>
  </si>
  <si>
    <t>kabel do chráničky.</t>
  </si>
  <si>
    <t>Zemní práce elektrina sloupek-dům-pergo-zvonek-vrata</t>
  </si>
  <si>
    <t xml:space="preserve">Pokládka el. kabelu </t>
  </si>
  <si>
    <t>Pokládka vodovodního potrubý</t>
  </si>
  <si>
    <t>první dvě řady obvodových zdí</t>
  </si>
  <si>
    <t>Materiál</t>
  </si>
  <si>
    <t>Provedení izolace proti zemní vlhkosti vodorovné a svislé za studena nátěrem základové desky penetračním DEKPRIMER</t>
  </si>
  <si>
    <t>Provedení hydroizolace zakladové desky proti zemní vlhkosti pásy přitavením vodorovné a svislé</t>
  </si>
  <si>
    <t xml:space="preserve">GLASTEK40/Radonelast 3,5 mm (role/10m2)  </t>
  </si>
  <si>
    <t>Provedení zdění zdivo nosné HELUZ FAMILY 38 na zdíci pěnu</t>
  </si>
  <si>
    <t>Provedení zdění zdivo nosné HELUZ FAMILY 50 na zdíci pěnu</t>
  </si>
  <si>
    <t>Provedení zdění zdivo nosné HELUZ FAMILY 25 na zdíci pěnu</t>
  </si>
  <si>
    <t>Zdění zdivo nenosné HELUZ 100 + PŘEKLADY na zdíci pěnu</t>
  </si>
  <si>
    <t>nenosné příšky zdění po zhotovení střechy</t>
  </si>
  <si>
    <t>XPS typ sokl (bylo zahrnuto v cenně za zákldovou desku)</t>
  </si>
  <si>
    <t>Montáž izolace tepelné stěn lepením celoplošně rohoží, pásů, dílců, desek</t>
  </si>
  <si>
    <t xml:space="preserve">obvodové zdi HELUZ 25, monolit ŽB </t>
  </si>
  <si>
    <t xml:space="preserve">Montáž krovů </t>
  </si>
  <si>
    <t>Pokladka střešní krytiny</t>
  </si>
  <si>
    <t>Montáž zateplení</t>
  </si>
  <si>
    <t>Montáž okapového systému a oplechování</t>
  </si>
  <si>
    <t>3x dveřní pouzdro dle dokumentace</t>
  </si>
  <si>
    <t>3x mondáž pouzdra dle dokumentace</t>
  </si>
  <si>
    <t>2x WC</t>
  </si>
  <si>
    <t>Elektro instalace TV, LAN, NET, SAT</t>
  </si>
  <si>
    <t>Střešní konstrukce, střešní plášť, opechování a okapový systém</t>
  </si>
  <si>
    <t>Univerzální opravná malta</t>
  </si>
  <si>
    <t>Provedení vyrovnání všech nerovností, provedení zapravení všech mezer mezi cihlami, mezer u zaklídací malty pod první řadou cihel</t>
  </si>
  <si>
    <t>Provedení penetrace</t>
  </si>
  <si>
    <t>Plastimul</t>
  </si>
  <si>
    <t>Přesah cihly 3 řada uzavřít vrstvou cementové lepidla</t>
  </si>
  <si>
    <t>Provedení hydroizolační vrstavu po celém obvodu domu, u vsupních dveří a HS-portálu a montáž tkaniny</t>
  </si>
  <si>
    <t>Zemní práce - Připojení elektro, voda a kanalizace</t>
  </si>
  <si>
    <t>Instalace systému dešťové vody</t>
  </si>
  <si>
    <t>Dešťová nádrž</t>
  </si>
  <si>
    <t xml:space="preserve">Kabeláž pro čerpadlo </t>
  </si>
  <si>
    <t xml:space="preserve">Zasypání pískem nádrž a potrubý </t>
  </si>
  <si>
    <t>Geotextilie a makadam</t>
  </si>
  <si>
    <t>Vnitřní omítky</t>
  </si>
  <si>
    <t>Plastové KG potruby a okapové gajgry</t>
  </si>
  <si>
    <t>Zemní práce pro dešťové potrubý, nádrž na dešťovou vodu a však dešťové vody</t>
  </si>
  <si>
    <t>Provedení montáže potrubý, gajgry na okapové svody</t>
  </si>
  <si>
    <t>Montáž nádrže do vykopané jámy a napojení</t>
  </si>
  <si>
    <t>Provedení vsakovací jámy</t>
  </si>
  <si>
    <t>rohové lišty z pozinku</t>
  </si>
  <si>
    <t>Montáž rohových lišt - přiznané rohy okna, dveře všechny rohy v domě</t>
  </si>
  <si>
    <t>Provedení vnitřních omítek</t>
  </si>
  <si>
    <t>Baumit klimaMPI, Spritz</t>
  </si>
  <si>
    <t xml:space="preserve">Provedení štukování </t>
  </si>
  <si>
    <t>Baumit klimaPERLA</t>
  </si>
  <si>
    <t>Sadrokartonové podhledy</t>
  </si>
  <si>
    <t xml:space="preserve">Provedení sadrokartonových podhledu </t>
  </si>
  <si>
    <t>Venkovní omítky</t>
  </si>
  <si>
    <t>Sadrokartonové desky, profily UD, CD a další materiál</t>
  </si>
  <si>
    <t>Provedení venkovních omítek</t>
  </si>
  <si>
    <t>Baumit PRIMO, Spritz</t>
  </si>
  <si>
    <t>Provedení očíštění základové desky</t>
  </si>
  <si>
    <t xml:space="preserve">Pokládka tepelné izolace - podlahový polystyren EPS 230mm (pokládka 3 vrstvy) vrstvách </t>
  </si>
  <si>
    <t>Pokládka po obvodu stěny dilatační pás</t>
  </si>
  <si>
    <t>Pokládka krytiny, dlažby</t>
  </si>
  <si>
    <t>Popis činnosti</t>
  </si>
  <si>
    <t>Práce v jednotkové ceně</t>
  </si>
  <si>
    <r>
      <t>Práce v m</t>
    </r>
    <r>
      <rPr>
        <b/>
        <vertAlign val="superscript"/>
        <sz val="10"/>
        <color theme="1"/>
        <rFont val="Rajdhani"/>
        <charset val="238"/>
      </rPr>
      <t>2</t>
    </r>
  </si>
  <si>
    <r>
      <t>Práce v m</t>
    </r>
    <r>
      <rPr>
        <b/>
        <vertAlign val="superscript"/>
        <sz val="10"/>
        <color theme="1"/>
        <rFont val="Rajdhani"/>
        <charset val="238"/>
      </rPr>
      <t>3</t>
    </r>
  </si>
  <si>
    <t>Celkem za práci v Kč</t>
  </si>
  <si>
    <t>počet</t>
  </si>
  <si>
    <t>jednotková cena v Kč</t>
  </si>
  <si>
    <t>celkem</t>
  </si>
  <si>
    <t>množství</t>
  </si>
  <si>
    <t>Další informace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</si>
  <si>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</si>
  <si>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</si>
  <si>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</si>
  <si>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</si>
  <si>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</si>
  <si>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</si>
  <si>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</si>
  <si>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</si>
  <si>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</si>
  <si>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</si>
  <si>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</si>
  <si>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</si>
  <si>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</si>
  <si>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</si>
  <si>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</si>
  <si>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</si>
  <si>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</si>
  <si>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</si>
  <si>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</si>
  <si>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</si>
  <si>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</si>
  <si>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</si>
  <si>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</si>
  <si>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</si>
  <si>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</si>
  <si>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</si>
  <si>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</si>
  <si>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</si>
  <si>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7.1</t>
  </si>
  <si>
    <t>7.2</t>
  </si>
  <si>
    <t>8.1</t>
  </si>
  <si>
    <t>8.2</t>
  </si>
  <si>
    <t>8.3</t>
  </si>
  <si>
    <t>8.4</t>
  </si>
  <si>
    <t>8.5</t>
  </si>
  <si>
    <t>8.6</t>
  </si>
  <si>
    <t>9.1</t>
  </si>
  <si>
    <t>9.2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</si>
  <si>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</si>
  <si>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</si>
  <si>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</si>
  <si>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</si>
  <si>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</si>
  <si>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</si>
  <si>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</si>
  <si>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</si>
  <si>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</si>
  <si>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</si>
  <si>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</si>
  <si>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</si>
  <si>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</si>
  <si>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12.6</t>
  </si>
  <si>
    <t>13.1</t>
  </si>
  <si>
    <t>13.2</t>
  </si>
  <si>
    <t>13.3</t>
  </si>
  <si>
    <t>13.4</t>
  </si>
  <si>
    <t>13.5</t>
  </si>
  <si>
    <t>13.6</t>
  </si>
  <si>
    <t>13.7</t>
  </si>
  <si>
    <t>13.8</t>
  </si>
  <si>
    <t>14.1</t>
  </si>
  <si>
    <t>14.2</t>
  </si>
  <si>
    <t>14.3</t>
  </si>
  <si>
    <t>15.1</t>
  </si>
  <si>
    <t>15.2</t>
  </si>
  <si>
    <t>16.1</t>
  </si>
  <si>
    <t>16.2</t>
  </si>
  <si>
    <t>16.3</t>
  </si>
  <si>
    <t>16.4</t>
  </si>
  <si>
    <t>16.5</t>
  </si>
  <si>
    <t>16.6</t>
  </si>
  <si>
    <t>16.7</t>
  </si>
  <si>
    <t>17.1</t>
  </si>
  <si>
    <t>Montáž rohových lišt</t>
  </si>
  <si>
    <t>17.2</t>
  </si>
  <si>
    <t>17.3</t>
  </si>
  <si>
    <t>Celkem</t>
  </si>
  <si>
    <t>cena za oba vence systém Velox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</si>
</sst>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Rajdhani"/>
      <charset val="238"/>
    </font>
    <font>
      <b/>
      <sz val="10"/>
      <color theme="1"/>
      <name val="Rajdhani"/>
      <charset val="238"/>
    </font>
    <font>
      <b/>
      <vertAlign val="superscript"/>
      <sz val="10"/>
      <color theme="1"/>
      <name val="Rajdhani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4" fillId="0" borderId="0" xfId="0" applyFont="1"/>
    <xf numFmtId="0" fontId="0" fillId="0" borderId="22" xfId="0" applyBorder="1"/>
    <xf numFmtId="0" fontId="0" fillId="0" borderId="14" xfId="0" applyBorder="1"/>
    <xf numFmtId="49" fontId="0" fillId="0" borderId="0" xfId="0" applyNumberFormat="1" applyAlignment="1">
      <alignment horizontal="right"/>
    </xf>
    <xf numFmtId="49" fontId="0" fillId="0" borderId="26" xfId="0" applyNumberFormat="1" applyBorder="1" applyAlignment="1">
      <alignment horizontal="right"/>
    </xf>
    <xf numFmtId="0" fontId="0" fillId="0" borderId="32" xfId="0" applyBorder="1"/>
    <xf numFmtId="0" fontId="4" fillId="2" borderId="15" xfId="0" applyFont="1" applyFill="1" applyBorder="1"/>
    <xf numFmtId="49" fontId="4" fillId="2" borderId="15" xfId="0" applyNumberFormat="1" applyFont="1" applyFill="1" applyBorder="1" applyAlignment="1">
      <alignment horizontal="right" vertical="center"/>
    </xf>
    <xf numFmtId="0" fontId="4" fillId="2" borderId="20" xfId="0" applyFont="1" applyFill="1" applyBorder="1"/>
    <xf numFmtId="49" fontId="4" fillId="2" borderId="20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wrapText="1"/>
    </xf>
    <xf numFmtId="0" fontId="0" fillId="3" borderId="6" xfId="0" applyFill="1" applyBorder="1"/>
    <xf numFmtId="0" fontId="0" fillId="3" borderId="33" xfId="0" applyFill="1" applyBorder="1"/>
    <xf numFmtId="49" fontId="3" fillId="3" borderId="28" xfId="0" applyNumberFormat="1" applyFont="1" applyFill="1" applyBorder="1" applyAlignment="1">
      <alignment horizontal="right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0" fillId="3" borderId="34" xfId="0" applyFill="1" applyBorder="1"/>
    <xf numFmtId="0" fontId="0" fillId="3" borderId="1" xfId="0" applyFill="1" applyBorder="1" applyAlignment="1">
      <alignment wrapText="1"/>
    </xf>
    <xf numFmtId="0" fontId="0" fillId="3" borderId="35" xfId="0" applyFill="1" applyBorder="1"/>
    <xf numFmtId="49" fontId="3" fillId="3" borderId="29" xfId="0" applyNumberFormat="1" applyFont="1" applyFill="1" applyBorder="1" applyAlignment="1">
      <alignment horizontal="right"/>
    </xf>
    <xf numFmtId="0" fontId="0" fillId="3" borderId="8" xfId="0" applyFill="1" applyBorder="1" applyAlignment="1">
      <alignment wrapText="1"/>
    </xf>
    <xf numFmtId="0" fontId="0" fillId="3" borderId="8" xfId="0" applyFill="1" applyBorder="1"/>
    <xf numFmtId="0" fontId="0" fillId="3" borderId="36" xfId="0" applyFill="1" applyBorder="1"/>
    <xf numFmtId="49" fontId="0" fillId="3" borderId="30" xfId="0" applyNumberFormat="1" applyFill="1" applyBorder="1" applyAlignment="1">
      <alignment horizontal="right"/>
    </xf>
    <xf numFmtId="0" fontId="0" fillId="3" borderId="3" xfId="0" applyFill="1" applyBorder="1" applyAlignment="1">
      <alignment wrapText="1"/>
    </xf>
    <xf numFmtId="0" fontId="2" fillId="3" borderId="35" xfId="0" applyFont="1" applyFill="1" applyBorder="1"/>
    <xf numFmtId="0" fontId="3" fillId="3" borderId="8" xfId="0" applyFont="1" applyFill="1" applyBorder="1" applyAlignment="1">
      <alignment wrapText="1"/>
    </xf>
    <xf numFmtId="0" fontId="2" fillId="3" borderId="34" xfId="0" applyFont="1" applyFill="1" applyBorder="1"/>
    <xf numFmtId="49" fontId="3" fillId="3" borderId="13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wrapText="1"/>
    </xf>
    <xf numFmtId="49" fontId="2" fillId="3" borderId="2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wrapText="1"/>
    </xf>
    <xf numFmtId="0" fontId="2" fillId="3" borderId="33" xfId="0" applyFont="1" applyFill="1" applyBorder="1"/>
    <xf numFmtId="0" fontId="2" fillId="3" borderId="36" xfId="0" applyFont="1" applyFill="1" applyBorder="1"/>
    <xf numFmtId="49" fontId="2" fillId="3" borderId="30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49" fontId="0" fillId="3" borderId="28" xfId="0" applyNumberFormat="1" applyFill="1" applyBorder="1" applyAlignment="1">
      <alignment horizontal="right"/>
    </xf>
    <xf numFmtId="49" fontId="0" fillId="3" borderId="13" xfId="0" applyNumberFormat="1" applyFill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0" fillId="3" borderId="37" xfId="0" applyFill="1" applyBorder="1"/>
    <xf numFmtId="49" fontId="0" fillId="3" borderId="31" xfId="0" applyNumberFormat="1" applyFill="1" applyBorder="1" applyAlignment="1">
      <alignment horizontal="right"/>
    </xf>
    <xf numFmtId="0" fontId="0" fillId="3" borderId="2" xfId="0" applyFill="1" applyBorder="1" applyAlignment="1">
      <alignment wrapText="1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8" fillId="3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8" fillId="3" borderId="14" xfId="0" applyFont="1" applyFill="1" applyBorder="1"/>
    <xf numFmtId="49" fontId="8" fillId="3" borderId="27" xfId="0" applyNumberFormat="1" applyFont="1" applyFill="1" applyBorder="1" applyAlignment="1">
      <alignment horizontal="right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0" fillId="3" borderId="6" xfId="0" applyFont="1" applyFill="1" applyBorder="1" applyAlignment="1">
      <alignment wrapText="1"/>
    </xf>
    <xf numFmtId="0" fontId="9" fillId="3" borderId="6" xfId="0" applyFont="1" applyFill="1" applyBorder="1"/>
    <xf numFmtId="0" fontId="9" fillId="0" borderId="6" xfId="0" applyFont="1" applyBorder="1"/>
    <xf numFmtId="0" fontId="9" fillId="3" borderId="23" xfId="0" applyFont="1" applyFill="1" applyBorder="1"/>
    <xf numFmtId="0" fontId="9" fillId="0" borderId="7" xfId="0" applyFont="1" applyBorder="1"/>
    <xf numFmtId="0" fontId="0" fillId="3" borderId="12" xfId="0" applyFill="1" applyBorder="1"/>
    <xf numFmtId="0" fontId="0" fillId="3" borderId="38" xfId="0" applyFill="1" applyBorder="1"/>
    <xf numFmtId="0" fontId="1" fillId="0" borderId="8" xfId="0" applyFont="1" applyBorder="1"/>
    <xf numFmtId="0" fontId="1" fillId="0" borderId="12" xfId="0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21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8815F-FAD7-4FE7-8FC4-79C6AB1246C9}">
  <dimension ref="A1:N114"/>
  <sheetViews>
    <sheetView tabSelected="1" zoomScale="90" zoomScaleNormal="90" workbookViewId="0">
      <pane ySplit="2" topLeftCell="A3" activePane="bottomLeft" state="frozen"/>
      <selection pane="bottomLeft" activeCell="Q24" sqref="Q24"/>
    </sheetView>
  </sheetViews>
  <sheetFormatPr defaultRowHeight="15"/>
  <cols>
    <col min="1" max="1" width="6" customWidth="1"/>
    <col min="2" max="2" width="9.140625" style="7"/>
    <col min="3" max="3" width="66.7109375" style="1" customWidth="1"/>
    <col min="4" max="4" width="50.42578125" style="1" customWidth="1"/>
    <col min="5" max="5" width="7.42578125" customWidth="1"/>
    <col min="6" max="6" width="10.7109375" customWidth="1"/>
    <col min="7" max="7" width="9.7109375" customWidth="1"/>
    <col min="8" max="8" width="12.5703125" customWidth="1"/>
    <col min="9" max="9" width="9.5703125" customWidth="1"/>
    <col min="11" max="11" width="10.85546875" customWidth="1"/>
    <col min="12" max="12" width="10.140625" customWidth="1"/>
    <col min="14" max="14" width="11" customWidth="1"/>
  </cols>
  <sheetData>
    <row r="1" spans="1:14" s="4" customFormat="1" ht="26.25" customHeight="1">
      <c r="A1" s="10"/>
      <c r="B1" s="11"/>
      <c r="C1" s="77" t="s">
        <v>110</v>
      </c>
      <c r="D1" s="79" t="s">
        <v>119</v>
      </c>
      <c r="E1" s="74" t="s">
        <v>111</v>
      </c>
      <c r="F1" s="81"/>
      <c r="G1" s="82"/>
      <c r="H1" s="74" t="s">
        <v>112</v>
      </c>
      <c r="I1" s="75"/>
      <c r="J1" s="76"/>
      <c r="K1" s="74" t="s">
        <v>113</v>
      </c>
      <c r="L1" s="75"/>
      <c r="M1" s="76"/>
      <c r="N1" s="72" t="s">
        <v>114</v>
      </c>
    </row>
    <row r="2" spans="1:14" s="4" customFormat="1" ht="34.5" customHeight="1" thickBot="1">
      <c r="A2" s="12"/>
      <c r="B2" s="13"/>
      <c r="C2" s="78"/>
      <c r="D2" s="80"/>
      <c r="E2" s="14" t="s">
        <v>115</v>
      </c>
      <c r="F2" s="14" t="s">
        <v>116</v>
      </c>
      <c r="G2" s="14" t="s">
        <v>117</v>
      </c>
      <c r="H2" s="14" t="s">
        <v>118</v>
      </c>
      <c r="I2" s="14" t="s">
        <v>116</v>
      </c>
      <c r="J2" s="14" t="s">
        <v>117</v>
      </c>
      <c r="K2" s="14" t="s">
        <v>118</v>
      </c>
      <c r="L2" s="14" t="s">
        <v>116</v>
      </c>
      <c r="M2" s="14" t="s">
        <v>117</v>
      </c>
      <c r="N2" s="73"/>
    </row>
    <row r="3" spans="1:14" ht="15.75" thickBot="1">
      <c r="A3" s="9"/>
      <c r="B3" s="8"/>
      <c r="C3" s="3"/>
      <c r="D3" s="3"/>
      <c r="E3" s="2"/>
      <c r="F3" s="2"/>
      <c r="G3" s="2"/>
      <c r="H3" s="5"/>
      <c r="I3" s="2"/>
      <c r="J3" s="2"/>
      <c r="K3" s="2"/>
      <c r="L3" s="2"/>
      <c r="M3" s="5"/>
      <c r="N3" s="6"/>
    </row>
    <row r="4" spans="1:14" ht="16.5" thickBot="1">
      <c r="A4" s="54" t="s">
        <v>0</v>
      </c>
      <c r="B4" s="55">
        <v>1</v>
      </c>
      <c r="C4" s="52" t="s">
        <v>15</v>
      </c>
      <c r="D4" s="15"/>
      <c r="E4" s="60"/>
      <c r="F4" s="60"/>
      <c r="G4" s="61"/>
      <c r="H4" s="62"/>
      <c r="I4" s="60"/>
      <c r="J4" s="61"/>
      <c r="K4" s="60"/>
      <c r="L4" s="60"/>
      <c r="M4" s="61"/>
      <c r="N4" s="63"/>
    </row>
    <row r="5" spans="1:14" ht="33.6" customHeight="1">
      <c r="A5" s="17"/>
      <c r="B5" s="18" t="s">
        <v>120</v>
      </c>
      <c r="C5" s="19" t="s">
        <v>56</v>
      </c>
      <c r="D5" s="19" t="s">
        <v>1</v>
      </c>
      <c r="E5" s="20"/>
      <c r="F5" s="20"/>
      <c r="G5" s="56"/>
      <c r="H5" s="50"/>
      <c r="I5" s="20"/>
      <c r="J5" s="56"/>
      <c r="K5" s="20"/>
      <c r="L5" s="20"/>
      <c r="M5" s="56"/>
      <c r="N5" s="69"/>
    </row>
    <row r="6" spans="1:14" ht="15.75">
      <c r="A6" s="21"/>
      <c r="B6" s="18" t="s">
        <v>121</v>
      </c>
      <c r="C6" s="22" t="s">
        <v>12</v>
      </c>
      <c r="D6" s="22" t="s">
        <v>55</v>
      </c>
      <c r="E6" s="20"/>
      <c r="F6" s="20"/>
      <c r="G6" s="56"/>
      <c r="H6" s="50"/>
      <c r="I6" s="20"/>
      <c r="J6" s="56"/>
      <c r="K6" s="20"/>
      <c r="L6" s="20"/>
      <c r="M6" s="56"/>
      <c r="N6" s="69"/>
    </row>
    <row r="7" spans="1:14" ht="30">
      <c r="A7" s="21"/>
      <c r="B7" s="18" t="s">
        <v>122</v>
      </c>
      <c r="C7" s="22" t="s">
        <v>57</v>
      </c>
      <c r="D7" s="22" t="s">
        <v>2</v>
      </c>
      <c r="E7" s="20"/>
      <c r="F7" s="20"/>
      <c r="G7" s="56"/>
      <c r="H7" s="50"/>
      <c r="I7" s="20"/>
      <c r="J7" s="56"/>
      <c r="K7" s="20"/>
      <c r="L7" s="20"/>
      <c r="M7" s="56"/>
      <c r="N7" s="69"/>
    </row>
    <row r="8" spans="1:14" ht="15.75">
      <c r="A8" s="21"/>
      <c r="B8" s="18" t="s">
        <v>123</v>
      </c>
      <c r="C8" s="22" t="s">
        <v>58</v>
      </c>
      <c r="D8" s="22" t="s">
        <v>55</v>
      </c>
      <c r="E8" s="20"/>
      <c r="F8" s="20"/>
      <c r="G8" s="56"/>
      <c r="H8" s="50"/>
      <c r="I8" s="20"/>
      <c r="J8" s="56"/>
      <c r="K8" s="20"/>
      <c r="L8" s="20"/>
      <c r="M8" s="56"/>
      <c r="N8" s="69"/>
    </row>
    <row r="9" spans="1:14" ht="30">
      <c r="A9" s="21"/>
      <c r="B9" s="18" t="s">
        <v>124</v>
      </c>
      <c r="C9" s="22" t="s">
        <v>14</v>
      </c>
      <c r="D9" s="22" t="s">
        <v>1</v>
      </c>
      <c r="E9" s="20"/>
      <c r="F9" s="20"/>
      <c r="G9" s="56"/>
      <c r="H9" s="50"/>
      <c r="I9" s="20"/>
      <c r="J9" s="56"/>
      <c r="K9" s="20"/>
      <c r="L9" s="20"/>
      <c r="M9" s="56"/>
      <c r="N9" s="69"/>
    </row>
    <row r="10" spans="1:14" ht="15.75">
      <c r="A10" s="21"/>
      <c r="B10" s="18" t="s">
        <v>125</v>
      </c>
      <c r="C10" s="22" t="s">
        <v>13</v>
      </c>
      <c r="D10" s="22" t="s">
        <v>55</v>
      </c>
      <c r="E10" s="20"/>
      <c r="F10" s="20"/>
      <c r="G10" s="56"/>
      <c r="H10" s="50"/>
      <c r="I10" s="20"/>
      <c r="J10" s="56"/>
      <c r="K10" s="20"/>
      <c r="L10" s="20"/>
      <c r="M10" s="56"/>
      <c r="N10" s="69"/>
    </row>
    <row r="11" spans="1:14" ht="16.5" thickBot="1">
      <c r="A11" s="23"/>
      <c r="B11" s="24"/>
      <c r="C11" s="25"/>
      <c r="D11" s="25"/>
      <c r="E11" s="20"/>
      <c r="F11" s="20"/>
      <c r="G11" s="56"/>
      <c r="H11" s="50"/>
      <c r="I11" s="20"/>
      <c r="J11" s="56"/>
      <c r="K11" s="20"/>
      <c r="L11" s="20"/>
      <c r="M11" s="56"/>
      <c r="N11" s="69"/>
    </row>
    <row r="12" spans="1:14" ht="16.5" thickBot="1">
      <c r="A12" s="54" t="s">
        <v>0</v>
      </c>
      <c r="B12" s="55">
        <v>2</v>
      </c>
      <c r="C12" s="52" t="s">
        <v>11</v>
      </c>
      <c r="D12" s="15"/>
      <c r="E12" s="60"/>
      <c r="F12" s="60"/>
      <c r="G12" s="61"/>
      <c r="H12" s="62"/>
      <c r="I12" s="60"/>
      <c r="J12" s="61"/>
      <c r="K12" s="60"/>
      <c r="L12" s="60"/>
      <c r="M12" s="61"/>
      <c r="N12" s="63"/>
    </row>
    <row r="13" spans="1:14" ht="15.75">
      <c r="A13" s="17"/>
      <c r="B13" s="18" t="s">
        <v>126</v>
      </c>
      <c r="C13" s="19" t="s">
        <v>59</v>
      </c>
      <c r="D13" s="19" t="s">
        <v>54</v>
      </c>
      <c r="E13" s="20"/>
      <c r="F13" s="20"/>
      <c r="G13" s="56"/>
      <c r="H13" s="50"/>
      <c r="I13" s="20"/>
      <c r="J13" s="56"/>
      <c r="K13" s="20"/>
      <c r="L13" s="20"/>
      <c r="M13" s="56"/>
      <c r="N13" s="69"/>
    </row>
    <row r="14" spans="1:14" ht="15.75">
      <c r="A14" s="21"/>
      <c r="B14" s="18" t="s">
        <v>127</v>
      </c>
      <c r="C14" s="22" t="s">
        <v>60</v>
      </c>
      <c r="D14" s="22"/>
      <c r="E14" s="20"/>
      <c r="F14" s="20"/>
      <c r="G14" s="56"/>
      <c r="H14" s="50"/>
      <c r="I14" s="20"/>
      <c r="J14" s="56"/>
      <c r="K14" s="20"/>
      <c r="L14" s="20"/>
      <c r="M14" s="56"/>
      <c r="N14" s="69"/>
    </row>
    <row r="15" spans="1:14" ht="15.75">
      <c r="A15" s="21"/>
      <c r="B15" s="18" t="s">
        <v>128</v>
      </c>
      <c r="C15" s="22" t="s">
        <v>61</v>
      </c>
      <c r="D15" s="22"/>
      <c r="E15" s="20"/>
      <c r="F15" s="20"/>
      <c r="G15" s="56"/>
      <c r="H15" s="50"/>
      <c r="I15" s="20"/>
      <c r="J15" s="56"/>
      <c r="K15" s="20"/>
      <c r="L15" s="20"/>
      <c r="M15" s="56"/>
      <c r="N15" s="69"/>
    </row>
    <row r="16" spans="1:14" ht="15.75">
      <c r="A16" s="21"/>
      <c r="B16" s="18" t="s">
        <v>129</v>
      </c>
      <c r="C16" s="22" t="s">
        <v>62</v>
      </c>
      <c r="D16" s="22" t="s">
        <v>63</v>
      </c>
      <c r="E16" s="20"/>
      <c r="F16" s="20"/>
      <c r="G16" s="56"/>
      <c r="H16" s="50"/>
      <c r="I16" s="20"/>
      <c r="J16" s="56"/>
      <c r="K16" s="20"/>
      <c r="L16" s="20"/>
      <c r="M16" s="56"/>
      <c r="N16" s="69"/>
    </row>
    <row r="17" spans="1:14" ht="15.75" thickBot="1">
      <c r="A17" s="27"/>
      <c r="B17" s="28"/>
      <c r="C17" s="29"/>
      <c r="D17" s="29"/>
      <c r="E17" s="20"/>
      <c r="F17" s="20"/>
      <c r="G17" s="56"/>
      <c r="H17" s="50"/>
      <c r="I17" s="20"/>
      <c r="J17" s="56"/>
      <c r="K17" s="20"/>
      <c r="L17" s="20"/>
      <c r="M17" s="56"/>
      <c r="N17" s="69"/>
    </row>
    <row r="18" spans="1:14" ht="18.600000000000001" customHeight="1" thickBot="1">
      <c r="A18" s="54" t="s">
        <v>0</v>
      </c>
      <c r="B18" s="55">
        <v>3</v>
      </c>
      <c r="C18" s="52" t="s">
        <v>22</v>
      </c>
      <c r="D18" s="15"/>
      <c r="E18" s="60"/>
      <c r="F18" s="60"/>
      <c r="G18" s="61"/>
      <c r="H18" s="62"/>
      <c r="I18" s="60"/>
      <c r="J18" s="61"/>
      <c r="K18" s="60"/>
      <c r="L18" s="60"/>
      <c r="M18" s="61"/>
      <c r="N18" s="63"/>
    </row>
    <row r="19" spans="1:14" ht="27.6" customHeight="1">
      <c r="A19" s="17"/>
      <c r="B19" s="18" t="s">
        <v>130</v>
      </c>
      <c r="C19" s="19" t="s">
        <v>3</v>
      </c>
      <c r="D19" s="19"/>
      <c r="E19" s="20"/>
      <c r="F19" s="20"/>
      <c r="G19" s="56"/>
      <c r="H19" s="50"/>
      <c r="I19" s="20"/>
      <c r="J19" s="56"/>
      <c r="K19" s="20"/>
      <c r="L19" s="20"/>
      <c r="M19" s="56"/>
      <c r="N19" s="69"/>
    </row>
    <row r="20" spans="1:14" ht="30" customHeight="1">
      <c r="A20" s="21"/>
      <c r="B20" s="18" t="s">
        <v>131</v>
      </c>
      <c r="C20" s="22" t="s">
        <v>4</v>
      </c>
      <c r="D20" s="22"/>
      <c r="E20" s="20"/>
      <c r="F20" s="20"/>
      <c r="G20" s="56"/>
      <c r="H20" s="50"/>
      <c r="I20" s="20"/>
      <c r="J20" s="56"/>
      <c r="K20" s="20"/>
      <c r="L20" s="20"/>
      <c r="M20" s="56"/>
      <c r="N20" s="69"/>
    </row>
    <row r="21" spans="1:14" ht="18.600000000000001" customHeight="1">
      <c r="A21" s="21"/>
      <c r="B21" s="18" t="s">
        <v>132</v>
      </c>
      <c r="C21" s="22" t="s">
        <v>5</v>
      </c>
      <c r="D21" s="22" t="s">
        <v>197</v>
      </c>
      <c r="E21" s="20"/>
      <c r="F21" s="20"/>
      <c r="G21" s="56"/>
      <c r="H21" s="50"/>
      <c r="I21" s="20"/>
      <c r="J21" s="56"/>
      <c r="K21" s="20"/>
      <c r="L21" s="20"/>
      <c r="M21" s="56"/>
      <c r="N21" s="69"/>
    </row>
    <row r="22" spans="1:14" ht="15.75">
      <c r="A22" s="21"/>
      <c r="B22" s="18" t="s">
        <v>133</v>
      </c>
      <c r="C22" s="22" t="s">
        <v>6</v>
      </c>
      <c r="D22" s="22"/>
      <c r="E22" s="20"/>
      <c r="F22" s="20"/>
      <c r="G22" s="56"/>
      <c r="H22" s="50"/>
      <c r="I22" s="20"/>
      <c r="J22" s="56"/>
      <c r="K22" s="20"/>
      <c r="L22" s="20"/>
      <c r="M22" s="56"/>
      <c r="N22" s="69"/>
    </row>
    <row r="23" spans="1:14" ht="30">
      <c r="A23" s="21"/>
      <c r="B23" s="18" t="s">
        <v>134</v>
      </c>
      <c r="C23" s="22" t="s">
        <v>7</v>
      </c>
      <c r="D23" s="22"/>
      <c r="E23" s="20"/>
      <c r="F23" s="20"/>
      <c r="G23" s="56"/>
      <c r="H23" s="50"/>
      <c r="I23" s="20"/>
      <c r="J23" s="56"/>
      <c r="K23" s="20"/>
      <c r="L23" s="20"/>
      <c r="M23" s="56"/>
      <c r="N23" s="69"/>
    </row>
    <row r="24" spans="1:14" ht="15.75">
      <c r="A24" s="21"/>
      <c r="B24" s="18" t="s">
        <v>135</v>
      </c>
      <c r="C24" s="22" t="s">
        <v>8</v>
      </c>
      <c r="D24" s="22"/>
      <c r="E24" s="20"/>
      <c r="F24" s="20"/>
      <c r="G24" s="56"/>
      <c r="H24" s="50"/>
      <c r="I24" s="20"/>
      <c r="J24" s="56"/>
      <c r="K24" s="20"/>
      <c r="L24" s="20"/>
      <c r="M24" s="56"/>
      <c r="N24" s="69"/>
    </row>
    <row r="25" spans="1:14" ht="16.5" thickBot="1">
      <c r="A25" s="21"/>
      <c r="B25" s="18" t="s">
        <v>136</v>
      </c>
      <c r="C25" s="29"/>
      <c r="D25" s="22"/>
      <c r="E25" s="20"/>
      <c r="F25" s="20"/>
      <c r="G25" s="56"/>
      <c r="H25" s="50"/>
      <c r="I25" s="20"/>
      <c r="J25" s="56"/>
      <c r="K25" s="20"/>
      <c r="L25" s="20"/>
      <c r="M25" s="56"/>
      <c r="N25" s="69"/>
    </row>
    <row r="26" spans="1:14" ht="16.5" thickBot="1">
      <c r="A26" s="27"/>
      <c r="B26" s="28"/>
      <c r="C26" s="52" t="s">
        <v>21</v>
      </c>
      <c r="D26" s="29"/>
      <c r="E26" s="20"/>
      <c r="F26" s="20"/>
      <c r="G26" s="56"/>
      <c r="H26" s="50"/>
      <c r="I26" s="20"/>
      <c r="J26" s="56"/>
      <c r="K26" s="20"/>
      <c r="L26" s="20"/>
      <c r="M26" s="56"/>
      <c r="N26" s="69"/>
    </row>
    <row r="27" spans="1:14" ht="30.75" thickBot="1">
      <c r="A27" s="54" t="s">
        <v>0</v>
      </c>
      <c r="B27" s="55">
        <v>4</v>
      </c>
      <c r="C27" s="19" t="s">
        <v>9</v>
      </c>
      <c r="D27" s="15"/>
      <c r="E27" s="60"/>
      <c r="F27" s="60"/>
      <c r="G27" s="61"/>
      <c r="H27" s="62"/>
      <c r="I27" s="60"/>
      <c r="J27" s="61"/>
      <c r="K27" s="60"/>
      <c r="L27" s="60"/>
      <c r="M27" s="61"/>
      <c r="N27" s="63"/>
    </row>
    <row r="28" spans="1:14" ht="30">
      <c r="A28" s="17"/>
      <c r="B28" s="18" t="s">
        <v>137</v>
      </c>
      <c r="C28" s="22" t="s">
        <v>10</v>
      </c>
      <c r="D28" s="19"/>
      <c r="E28" s="20"/>
      <c r="F28" s="20"/>
      <c r="G28" s="56"/>
      <c r="H28" s="50"/>
      <c r="I28" s="20"/>
      <c r="J28" s="56"/>
      <c r="K28" s="20"/>
      <c r="L28" s="20"/>
      <c r="M28" s="56"/>
      <c r="N28" s="69"/>
    </row>
    <row r="29" spans="1:14" ht="15.75">
      <c r="A29" s="21"/>
      <c r="B29" s="18" t="s">
        <v>138</v>
      </c>
      <c r="C29" s="22" t="s">
        <v>20</v>
      </c>
      <c r="D29" s="22"/>
      <c r="E29" s="20"/>
      <c r="F29" s="20"/>
      <c r="G29" s="56"/>
      <c r="H29" s="50"/>
      <c r="I29" s="20"/>
      <c r="J29" s="56"/>
      <c r="K29" s="20"/>
      <c r="L29" s="20"/>
      <c r="M29" s="56"/>
      <c r="N29" s="69"/>
    </row>
    <row r="30" spans="1:14" ht="15.75">
      <c r="A30" s="21"/>
      <c r="B30" s="18" t="s">
        <v>139</v>
      </c>
      <c r="C30" s="22" t="s">
        <v>5</v>
      </c>
      <c r="D30" s="22"/>
      <c r="E30" s="20"/>
      <c r="F30" s="20"/>
      <c r="G30" s="56"/>
      <c r="H30" s="50"/>
      <c r="I30" s="20"/>
      <c r="J30" s="56"/>
      <c r="K30" s="20"/>
      <c r="L30" s="20"/>
      <c r="M30" s="56"/>
      <c r="N30" s="69"/>
    </row>
    <row r="31" spans="1:14" ht="15.75">
      <c r="A31" s="21"/>
      <c r="B31" s="18" t="s">
        <v>140</v>
      </c>
      <c r="C31" s="22" t="s">
        <v>6</v>
      </c>
      <c r="D31" s="22"/>
      <c r="E31" s="20"/>
      <c r="F31" s="20"/>
      <c r="G31" s="56"/>
      <c r="H31" s="50"/>
      <c r="I31" s="20"/>
      <c r="J31" s="56"/>
      <c r="K31" s="20"/>
      <c r="L31" s="20"/>
      <c r="M31" s="56"/>
      <c r="N31" s="69"/>
    </row>
    <row r="32" spans="1:14" ht="30">
      <c r="A32" s="21"/>
      <c r="B32" s="18" t="s">
        <v>141</v>
      </c>
      <c r="C32" s="22" t="s">
        <v>7</v>
      </c>
      <c r="D32" s="22"/>
      <c r="E32" s="20"/>
      <c r="F32" s="20"/>
      <c r="G32" s="56"/>
      <c r="H32" s="50"/>
      <c r="I32" s="20"/>
      <c r="J32" s="56"/>
      <c r="K32" s="20"/>
      <c r="L32" s="20"/>
      <c r="M32" s="56"/>
      <c r="N32" s="69"/>
    </row>
    <row r="33" spans="1:14" ht="15.75">
      <c r="A33" s="21"/>
      <c r="B33" s="18" t="s">
        <v>142</v>
      </c>
      <c r="C33" s="22" t="s">
        <v>8</v>
      </c>
      <c r="D33" s="22"/>
      <c r="E33" s="20"/>
      <c r="F33" s="20"/>
      <c r="G33" s="56"/>
      <c r="H33" s="50"/>
      <c r="I33" s="20"/>
      <c r="J33" s="56"/>
      <c r="K33" s="20"/>
      <c r="L33" s="20"/>
      <c r="M33" s="56"/>
      <c r="N33" s="69"/>
    </row>
    <row r="34" spans="1:14" ht="16.5" thickBot="1">
      <c r="A34" s="21"/>
      <c r="B34" s="18" t="s">
        <v>143</v>
      </c>
      <c r="C34" s="29"/>
      <c r="D34" s="22"/>
      <c r="E34" s="20"/>
      <c r="F34" s="20"/>
      <c r="G34" s="56">
        <f t="shared" ref="G6:G69" si="0">E34*F34</f>
        <v>0</v>
      </c>
      <c r="H34" s="50"/>
      <c r="I34" s="20"/>
      <c r="J34" s="56">
        <f t="shared" ref="J6:J69" si="1">H34*I34</f>
        <v>0</v>
      </c>
      <c r="K34" s="20"/>
      <c r="L34" s="20"/>
      <c r="M34" s="56">
        <f t="shared" ref="M6:M69" si="2">K34*L34</f>
        <v>0</v>
      </c>
      <c r="N34" s="69">
        <f t="shared" ref="N6:N69" si="3">G34+J34+M34</f>
        <v>0</v>
      </c>
    </row>
    <row r="35" spans="1:14" ht="16.5" thickBot="1">
      <c r="A35" s="27"/>
      <c r="B35" s="28"/>
      <c r="C35" s="52" t="s">
        <v>75</v>
      </c>
      <c r="D35" s="29"/>
      <c r="E35" s="20"/>
      <c r="F35" s="20"/>
      <c r="G35" s="56"/>
      <c r="H35" s="50"/>
      <c r="I35" s="20"/>
      <c r="J35" s="56"/>
      <c r="K35" s="20"/>
      <c r="L35" s="20"/>
      <c r="M35" s="56"/>
      <c r="N35" s="69"/>
    </row>
    <row r="36" spans="1:14" ht="16.5" thickBot="1">
      <c r="A36" s="54" t="s">
        <v>0</v>
      </c>
      <c r="B36" s="55">
        <v>5</v>
      </c>
      <c r="C36" s="31" t="s">
        <v>67</v>
      </c>
      <c r="D36" s="15"/>
      <c r="E36" s="60"/>
      <c r="F36" s="60"/>
      <c r="G36" s="61">
        <f>SUM(G37:G41)</f>
        <v>0</v>
      </c>
      <c r="H36" s="62"/>
      <c r="I36" s="60"/>
      <c r="J36" s="61">
        <f>SUM(J37:J41)</f>
        <v>0</v>
      </c>
      <c r="K36" s="60"/>
      <c r="L36" s="60"/>
      <c r="M36" s="61">
        <f>SUM(M37:M41)</f>
        <v>0</v>
      </c>
      <c r="N36" s="63">
        <f>SUM(N37:N41)</f>
        <v>0</v>
      </c>
    </row>
    <row r="37" spans="1:14" ht="15.75">
      <c r="A37" s="30"/>
      <c r="B37" s="24" t="s">
        <v>144</v>
      </c>
      <c r="C37" s="34" t="s">
        <v>69</v>
      </c>
      <c r="D37" s="25"/>
      <c r="E37" s="20"/>
      <c r="F37" s="20"/>
      <c r="G37" s="56">
        <f t="shared" si="0"/>
        <v>0</v>
      </c>
      <c r="H37" s="50"/>
      <c r="I37" s="20"/>
      <c r="J37" s="56">
        <f t="shared" si="1"/>
        <v>0</v>
      </c>
      <c r="K37" s="20"/>
      <c r="L37" s="20"/>
      <c r="M37" s="56">
        <f t="shared" si="2"/>
        <v>0</v>
      </c>
      <c r="N37" s="69">
        <f t="shared" si="3"/>
        <v>0</v>
      </c>
    </row>
    <row r="38" spans="1:14" ht="15.75">
      <c r="A38" s="32"/>
      <c r="B38" s="33" t="s">
        <v>145</v>
      </c>
      <c r="C38" s="34" t="s">
        <v>70</v>
      </c>
      <c r="D38" s="22"/>
      <c r="E38" s="20"/>
      <c r="F38" s="20"/>
      <c r="G38" s="56">
        <f t="shared" si="0"/>
        <v>0</v>
      </c>
      <c r="H38" s="50"/>
      <c r="I38" s="20"/>
      <c r="J38" s="56">
        <f t="shared" si="1"/>
        <v>0</v>
      </c>
      <c r="K38" s="20"/>
      <c r="L38" s="20"/>
      <c r="M38" s="56">
        <f t="shared" si="2"/>
        <v>0</v>
      </c>
      <c r="N38" s="69">
        <f t="shared" si="3"/>
        <v>0</v>
      </c>
    </row>
    <row r="39" spans="1:14" ht="15.75">
      <c r="A39" s="32"/>
      <c r="B39" s="33" t="s">
        <v>146</v>
      </c>
      <c r="C39" s="34" t="s">
        <v>68</v>
      </c>
      <c r="D39" s="22"/>
      <c r="E39" s="20"/>
      <c r="F39" s="20"/>
      <c r="G39" s="56">
        <f t="shared" si="0"/>
        <v>0</v>
      </c>
      <c r="H39" s="50"/>
      <c r="I39" s="20"/>
      <c r="J39" s="56">
        <f t="shared" si="1"/>
        <v>0</v>
      </c>
      <c r="K39" s="20"/>
      <c r="L39" s="20"/>
      <c r="M39" s="56">
        <f t="shared" si="2"/>
        <v>0</v>
      </c>
      <c r="N39" s="69">
        <f t="shared" si="3"/>
        <v>0</v>
      </c>
    </row>
    <row r="40" spans="1:14" ht="16.5" thickBot="1">
      <c r="A40" s="32"/>
      <c r="B40" s="33" t="s">
        <v>147</v>
      </c>
      <c r="C40" s="36"/>
      <c r="D40" s="22"/>
      <c r="E40" s="20"/>
      <c r="F40" s="20"/>
      <c r="G40" s="56">
        <f t="shared" si="0"/>
        <v>0</v>
      </c>
      <c r="H40" s="50"/>
      <c r="I40" s="20"/>
      <c r="J40" s="56">
        <f t="shared" si="1"/>
        <v>0</v>
      </c>
      <c r="K40" s="20"/>
      <c r="L40" s="20"/>
      <c r="M40" s="56">
        <f t="shared" si="2"/>
        <v>0</v>
      </c>
      <c r="N40" s="69">
        <f t="shared" si="3"/>
        <v>0</v>
      </c>
    </row>
    <row r="41" spans="1:14" ht="16.5" thickBot="1">
      <c r="A41" s="30"/>
      <c r="B41" s="35"/>
      <c r="C41" s="52" t="s">
        <v>27</v>
      </c>
      <c r="D41" s="25"/>
      <c r="E41" s="26"/>
      <c r="F41" s="26"/>
      <c r="G41" s="66"/>
      <c r="H41" s="51"/>
      <c r="I41" s="26"/>
      <c r="J41" s="66"/>
      <c r="K41" s="26"/>
      <c r="L41" s="26"/>
      <c r="M41" s="66"/>
      <c r="N41" s="70"/>
    </row>
    <row r="42" spans="1:14" ht="16.5" thickBot="1">
      <c r="A42" s="54" t="s">
        <v>0</v>
      </c>
      <c r="B42" s="55">
        <v>6</v>
      </c>
      <c r="C42" s="36"/>
      <c r="D42" s="15"/>
      <c r="E42" s="16"/>
      <c r="F42" s="16"/>
      <c r="G42" s="57"/>
      <c r="H42" s="49"/>
      <c r="I42" s="16"/>
      <c r="J42" s="57"/>
      <c r="K42" s="16"/>
      <c r="L42" s="16"/>
      <c r="M42" s="57"/>
      <c r="N42" s="58"/>
    </row>
    <row r="43" spans="1:14" ht="16.5" thickBot="1">
      <c r="A43" s="30"/>
      <c r="B43" s="35"/>
      <c r="C43" s="53" t="s">
        <v>28</v>
      </c>
      <c r="D43" s="25"/>
      <c r="E43" s="20"/>
      <c r="F43" s="20"/>
      <c r="G43" s="56"/>
      <c r="H43" s="50"/>
      <c r="I43" s="20"/>
      <c r="J43" s="56"/>
      <c r="K43" s="20"/>
      <c r="L43" s="20"/>
      <c r="M43" s="56"/>
      <c r="N43" s="69"/>
    </row>
    <row r="44" spans="1:14" ht="16.5" thickBot="1">
      <c r="A44" s="54" t="s">
        <v>0</v>
      </c>
      <c r="B44" s="55">
        <v>7</v>
      </c>
      <c r="C44" s="19" t="s">
        <v>72</v>
      </c>
      <c r="D44" s="15"/>
      <c r="E44" s="60"/>
      <c r="F44" s="60"/>
      <c r="G44" s="61">
        <f>SUM(G45:G47)</f>
        <v>0</v>
      </c>
      <c r="H44" s="62"/>
      <c r="I44" s="60"/>
      <c r="J44" s="61">
        <f>SUM(J45:J47)</f>
        <v>0</v>
      </c>
      <c r="K44" s="60"/>
      <c r="L44" s="60"/>
      <c r="M44" s="61">
        <f>SUM(M45:M47)</f>
        <v>0</v>
      </c>
      <c r="N44" s="63">
        <f>SUM(N45:N47)</f>
        <v>0</v>
      </c>
    </row>
    <row r="45" spans="1:14" ht="15.75">
      <c r="A45" s="37"/>
      <c r="B45" s="18" t="s">
        <v>148</v>
      </c>
      <c r="C45" s="19" t="s">
        <v>71</v>
      </c>
      <c r="D45" s="19"/>
      <c r="E45" s="20"/>
      <c r="F45" s="20"/>
      <c r="G45" s="56">
        <f t="shared" si="0"/>
        <v>0</v>
      </c>
      <c r="H45" s="50"/>
      <c r="I45" s="20"/>
      <c r="J45" s="56">
        <f t="shared" si="1"/>
        <v>0</v>
      </c>
      <c r="K45" s="20"/>
      <c r="L45" s="20"/>
      <c r="M45" s="56">
        <f t="shared" si="2"/>
        <v>0</v>
      </c>
      <c r="N45" s="69">
        <f t="shared" si="3"/>
        <v>0</v>
      </c>
    </row>
    <row r="46" spans="1:14" ht="16.5" thickBot="1">
      <c r="A46" s="37"/>
      <c r="B46" s="18" t="s">
        <v>149</v>
      </c>
      <c r="C46" s="25"/>
      <c r="D46" s="19" t="s">
        <v>55</v>
      </c>
      <c r="E46" s="20"/>
      <c r="F46" s="20"/>
      <c r="G46" s="56">
        <f t="shared" si="0"/>
        <v>0</v>
      </c>
      <c r="H46" s="50"/>
      <c r="I46" s="20"/>
      <c r="J46" s="56">
        <f t="shared" si="1"/>
        <v>0</v>
      </c>
      <c r="K46" s="20"/>
      <c r="L46" s="20"/>
      <c r="M46" s="56">
        <f t="shared" si="2"/>
        <v>0</v>
      </c>
      <c r="N46" s="69">
        <f t="shared" si="3"/>
        <v>0</v>
      </c>
    </row>
    <row r="47" spans="1:14" ht="16.5" thickBot="1">
      <c r="A47" s="30"/>
      <c r="B47" s="24"/>
      <c r="C47" s="53" t="s">
        <v>29</v>
      </c>
      <c r="D47" s="25"/>
      <c r="E47" s="20"/>
      <c r="F47" s="20"/>
      <c r="G47" s="56"/>
      <c r="H47" s="50"/>
      <c r="I47" s="20"/>
      <c r="J47" s="56"/>
      <c r="K47" s="20"/>
      <c r="L47" s="20"/>
      <c r="M47" s="56"/>
      <c r="N47" s="69"/>
    </row>
    <row r="48" spans="1:14" ht="16.5" thickBot="1">
      <c r="A48" s="54" t="s">
        <v>0</v>
      </c>
      <c r="B48" s="55">
        <v>8</v>
      </c>
      <c r="C48" s="19" t="s">
        <v>33</v>
      </c>
      <c r="D48" s="15"/>
      <c r="E48" s="60"/>
      <c r="F48" s="60"/>
      <c r="G48" s="61">
        <f>SUM(G49:G55)</f>
        <v>0</v>
      </c>
      <c r="H48" s="62"/>
      <c r="I48" s="60"/>
      <c r="J48" s="61">
        <f>SUM(J49:J55)</f>
        <v>0</v>
      </c>
      <c r="K48" s="60"/>
      <c r="L48" s="60"/>
      <c r="M48" s="61">
        <f>SUM(M49:M55)</f>
        <v>0</v>
      </c>
      <c r="N48" s="63">
        <f>SUM(N49:N55)</f>
        <v>0</v>
      </c>
    </row>
    <row r="49" spans="1:14" ht="15.75">
      <c r="A49" s="37"/>
      <c r="B49" s="18" t="s">
        <v>150</v>
      </c>
      <c r="C49" s="22" t="s">
        <v>32</v>
      </c>
      <c r="D49" s="19" t="s">
        <v>30</v>
      </c>
      <c r="E49" s="20"/>
      <c r="F49" s="20"/>
      <c r="G49" s="56">
        <f t="shared" si="0"/>
        <v>0</v>
      </c>
      <c r="H49" s="50"/>
      <c r="I49" s="20"/>
      <c r="J49" s="56">
        <f t="shared" si="1"/>
        <v>0</v>
      </c>
      <c r="K49" s="20"/>
      <c r="L49" s="20"/>
      <c r="M49" s="56">
        <f t="shared" si="2"/>
        <v>0</v>
      </c>
      <c r="N49" s="69">
        <f t="shared" si="3"/>
        <v>0</v>
      </c>
    </row>
    <row r="50" spans="1:14" ht="28.5" customHeight="1">
      <c r="A50" s="32"/>
      <c r="B50" s="18" t="s">
        <v>151</v>
      </c>
      <c r="C50" s="22" t="s">
        <v>34</v>
      </c>
      <c r="D50" s="22" t="s">
        <v>37</v>
      </c>
      <c r="E50" s="20"/>
      <c r="F50" s="20"/>
      <c r="G50" s="56">
        <f t="shared" si="0"/>
        <v>0</v>
      </c>
      <c r="H50" s="50"/>
      <c r="I50" s="20"/>
      <c r="J50" s="56">
        <f t="shared" si="1"/>
        <v>0</v>
      </c>
      <c r="K50" s="20"/>
      <c r="L50" s="20"/>
      <c r="M50" s="56">
        <f t="shared" si="2"/>
        <v>0</v>
      </c>
      <c r="N50" s="69">
        <f t="shared" si="3"/>
        <v>0</v>
      </c>
    </row>
    <row r="51" spans="1:14" ht="30.95" customHeight="1">
      <c r="A51" s="32"/>
      <c r="B51" s="18" t="s">
        <v>152</v>
      </c>
      <c r="C51" s="22" t="s">
        <v>35</v>
      </c>
      <c r="D51" s="22" t="s">
        <v>31</v>
      </c>
      <c r="E51" s="20"/>
      <c r="F51" s="20"/>
      <c r="G51" s="56">
        <f t="shared" si="0"/>
        <v>0</v>
      </c>
      <c r="H51" s="50"/>
      <c r="I51" s="20"/>
      <c r="J51" s="56">
        <f t="shared" si="1"/>
        <v>0</v>
      </c>
      <c r="K51" s="20"/>
      <c r="L51" s="20"/>
      <c r="M51" s="56">
        <f t="shared" si="2"/>
        <v>0</v>
      </c>
      <c r="N51" s="69">
        <f t="shared" si="3"/>
        <v>0</v>
      </c>
    </row>
    <row r="52" spans="1:14" ht="15.75">
      <c r="A52" s="32"/>
      <c r="B52" s="18" t="s">
        <v>153</v>
      </c>
      <c r="C52" s="22" t="s">
        <v>38</v>
      </c>
      <c r="D52" s="22"/>
      <c r="E52" s="20"/>
      <c r="F52" s="20"/>
      <c r="G52" s="56">
        <f t="shared" si="0"/>
        <v>0</v>
      </c>
      <c r="H52" s="50"/>
      <c r="I52" s="20"/>
      <c r="J52" s="56">
        <f t="shared" si="1"/>
        <v>0</v>
      </c>
      <c r="K52" s="20"/>
      <c r="L52" s="20"/>
      <c r="M52" s="56">
        <f t="shared" si="2"/>
        <v>0</v>
      </c>
      <c r="N52" s="69">
        <f t="shared" si="3"/>
        <v>0</v>
      </c>
    </row>
    <row r="53" spans="1:14" ht="30">
      <c r="A53" s="32"/>
      <c r="B53" s="18" t="s">
        <v>154</v>
      </c>
      <c r="C53" s="22" t="s">
        <v>39</v>
      </c>
      <c r="D53" s="22" t="s">
        <v>36</v>
      </c>
      <c r="E53" s="20"/>
      <c r="F53" s="20"/>
      <c r="G53" s="56">
        <f t="shared" si="0"/>
        <v>0</v>
      </c>
      <c r="H53" s="50"/>
      <c r="I53" s="20"/>
      <c r="J53" s="56">
        <f t="shared" si="1"/>
        <v>0</v>
      </c>
      <c r="K53" s="20"/>
      <c r="L53" s="20"/>
      <c r="M53" s="56">
        <f t="shared" si="2"/>
        <v>0</v>
      </c>
      <c r="N53" s="69">
        <f t="shared" si="3"/>
        <v>0</v>
      </c>
    </row>
    <row r="54" spans="1:14" ht="16.5" thickBot="1">
      <c r="A54" s="32"/>
      <c r="B54" s="18" t="s">
        <v>155</v>
      </c>
      <c r="C54" s="40"/>
      <c r="D54" s="22" t="s">
        <v>73</v>
      </c>
      <c r="E54" s="20"/>
      <c r="F54" s="20"/>
      <c r="G54" s="56">
        <f t="shared" si="0"/>
        <v>0</v>
      </c>
      <c r="H54" s="50"/>
      <c r="I54" s="20"/>
      <c r="J54" s="56">
        <f t="shared" si="1"/>
        <v>0</v>
      </c>
      <c r="K54" s="20"/>
      <c r="L54" s="20"/>
      <c r="M54" s="56">
        <f t="shared" si="2"/>
        <v>0</v>
      </c>
      <c r="N54" s="69">
        <f t="shared" si="3"/>
        <v>0</v>
      </c>
    </row>
    <row r="55" spans="1:14" ht="16.5" thickBot="1">
      <c r="A55" s="38"/>
      <c r="B55" s="39"/>
      <c r="C55" s="53" t="s">
        <v>74</v>
      </c>
      <c r="D55" s="29"/>
      <c r="E55" s="20"/>
      <c r="F55" s="20"/>
      <c r="G55" s="56"/>
      <c r="H55" s="50"/>
      <c r="I55" s="20"/>
      <c r="J55" s="56"/>
      <c r="K55" s="20"/>
      <c r="L55" s="20"/>
      <c r="M55" s="56"/>
      <c r="N55" s="69"/>
    </row>
    <row r="56" spans="1:14" ht="16.5" thickBot="1">
      <c r="A56" s="54" t="s">
        <v>0</v>
      </c>
      <c r="B56" s="55">
        <v>9</v>
      </c>
      <c r="C56" s="19" t="s">
        <v>40</v>
      </c>
      <c r="D56" s="15"/>
      <c r="E56" s="60"/>
      <c r="F56" s="60"/>
      <c r="G56" s="61">
        <f>SUM(G57:G59)</f>
        <v>0</v>
      </c>
      <c r="H56" s="62"/>
      <c r="I56" s="60"/>
      <c r="J56" s="61">
        <f>SUM(J57:J59)</f>
        <v>0</v>
      </c>
      <c r="K56" s="60"/>
      <c r="L56" s="60"/>
      <c r="M56" s="61">
        <f>SUM(M57:M59)</f>
        <v>0</v>
      </c>
      <c r="N56" s="63">
        <f>SUM(N57:N59)</f>
        <v>0</v>
      </c>
    </row>
    <row r="57" spans="1:14" ht="15.75">
      <c r="A57" s="37"/>
      <c r="B57" s="18" t="s">
        <v>156</v>
      </c>
      <c r="C57" s="22" t="s">
        <v>41</v>
      </c>
      <c r="D57" s="19"/>
      <c r="E57" s="20"/>
      <c r="F57" s="20"/>
      <c r="G57" s="56">
        <f t="shared" si="0"/>
        <v>0</v>
      </c>
      <c r="H57" s="50"/>
      <c r="I57" s="20"/>
      <c r="J57" s="56">
        <f t="shared" si="1"/>
        <v>0</v>
      </c>
      <c r="K57" s="20"/>
      <c r="L57" s="20"/>
      <c r="M57" s="56">
        <f t="shared" si="2"/>
        <v>0</v>
      </c>
      <c r="N57" s="69">
        <f t="shared" si="3"/>
        <v>0</v>
      </c>
    </row>
    <row r="58" spans="1:14" ht="30.75" thickBot="1">
      <c r="A58" s="32"/>
      <c r="B58" s="18" t="s">
        <v>157</v>
      </c>
      <c r="C58" s="29"/>
      <c r="D58" s="22" t="s">
        <v>42</v>
      </c>
      <c r="E58" s="20"/>
      <c r="F58" s="20"/>
      <c r="G58" s="56">
        <f t="shared" si="0"/>
        <v>0</v>
      </c>
      <c r="H58" s="50"/>
      <c r="I58" s="20"/>
      <c r="J58" s="56">
        <f t="shared" si="1"/>
        <v>0</v>
      </c>
      <c r="K58" s="20"/>
      <c r="L58" s="20"/>
      <c r="M58" s="56">
        <f t="shared" si="2"/>
        <v>0</v>
      </c>
      <c r="N58" s="69">
        <f t="shared" si="3"/>
        <v>0</v>
      </c>
    </row>
    <row r="59" spans="1:14" ht="16.5" thickBot="1">
      <c r="A59" s="38"/>
      <c r="B59" s="39"/>
      <c r="C59" s="52" t="s">
        <v>43</v>
      </c>
      <c r="D59" s="29"/>
      <c r="E59" s="20"/>
      <c r="F59" s="20"/>
      <c r="G59" s="56"/>
      <c r="H59" s="50"/>
      <c r="I59" s="20"/>
      <c r="J59" s="56"/>
      <c r="K59" s="20"/>
      <c r="L59" s="20"/>
      <c r="M59" s="56"/>
      <c r="N59" s="69"/>
    </row>
    <row r="60" spans="1:14" ht="32.25" thickBot="1">
      <c r="A60" s="54" t="s">
        <v>0</v>
      </c>
      <c r="B60" s="55">
        <v>10</v>
      </c>
      <c r="C60" s="31" t="s">
        <v>77</v>
      </c>
      <c r="D60" s="15"/>
      <c r="E60" s="60"/>
      <c r="F60" s="60"/>
      <c r="G60" s="61">
        <f>SUM(G61:G65)</f>
        <v>0</v>
      </c>
      <c r="H60" s="62"/>
      <c r="I60" s="60"/>
      <c r="J60" s="61">
        <f>SUM(J61:J65)</f>
        <v>0</v>
      </c>
      <c r="K60" s="60"/>
      <c r="L60" s="60"/>
      <c r="M60" s="61">
        <f>SUM(M61:M65)</f>
        <v>0</v>
      </c>
      <c r="N60" s="63">
        <f>SUM(N61:N65)</f>
        <v>0</v>
      </c>
    </row>
    <row r="61" spans="1:14" ht="15.75">
      <c r="A61" s="30"/>
      <c r="B61" s="24" t="s">
        <v>158</v>
      </c>
      <c r="C61" s="34" t="s">
        <v>78</v>
      </c>
      <c r="D61" s="25" t="s">
        <v>76</v>
      </c>
      <c r="E61" s="20"/>
      <c r="F61" s="20"/>
      <c r="G61" s="56">
        <f t="shared" si="0"/>
        <v>0</v>
      </c>
      <c r="H61" s="50"/>
      <c r="I61" s="20"/>
      <c r="J61" s="56">
        <f t="shared" si="1"/>
        <v>0</v>
      </c>
      <c r="K61" s="20"/>
      <c r="L61" s="20"/>
      <c r="M61" s="56">
        <f t="shared" si="2"/>
        <v>0</v>
      </c>
      <c r="N61" s="69">
        <f t="shared" si="3"/>
        <v>0</v>
      </c>
    </row>
    <row r="62" spans="1:14" ht="15.75">
      <c r="A62" s="32"/>
      <c r="B62" s="33" t="s">
        <v>159</v>
      </c>
      <c r="C62" s="34" t="s">
        <v>80</v>
      </c>
      <c r="D62" s="22"/>
      <c r="E62" s="20"/>
      <c r="F62" s="20"/>
      <c r="G62" s="56">
        <f t="shared" si="0"/>
        <v>0</v>
      </c>
      <c r="H62" s="50"/>
      <c r="I62" s="20"/>
      <c r="J62" s="56">
        <f t="shared" si="1"/>
        <v>0</v>
      </c>
      <c r="K62" s="20"/>
      <c r="L62" s="20"/>
      <c r="M62" s="56">
        <f t="shared" si="2"/>
        <v>0</v>
      </c>
      <c r="N62" s="69">
        <f t="shared" si="3"/>
        <v>0</v>
      </c>
    </row>
    <row r="63" spans="1:14" ht="31.5">
      <c r="A63" s="32"/>
      <c r="B63" s="33" t="s">
        <v>160</v>
      </c>
      <c r="C63" s="34" t="s">
        <v>81</v>
      </c>
      <c r="D63" s="22"/>
      <c r="E63" s="20"/>
      <c r="F63" s="20"/>
      <c r="G63" s="56">
        <f t="shared" si="0"/>
        <v>0</v>
      </c>
      <c r="H63" s="50"/>
      <c r="I63" s="20"/>
      <c r="J63" s="56">
        <f t="shared" si="1"/>
        <v>0</v>
      </c>
      <c r="K63" s="20"/>
      <c r="L63" s="20"/>
      <c r="M63" s="56">
        <f t="shared" si="2"/>
        <v>0</v>
      </c>
      <c r="N63" s="69">
        <f t="shared" si="3"/>
        <v>0</v>
      </c>
    </row>
    <row r="64" spans="1:14" ht="16.5" thickBot="1">
      <c r="A64" s="32"/>
      <c r="B64" s="33" t="s">
        <v>161</v>
      </c>
      <c r="C64" s="36"/>
      <c r="D64" s="22" t="s">
        <v>79</v>
      </c>
      <c r="E64" s="20"/>
      <c r="F64" s="20"/>
      <c r="G64" s="56">
        <f t="shared" si="0"/>
        <v>0</v>
      </c>
      <c r="H64" s="50"/>
      <c r="I64" s="20"/>
      <c r="J64" s="56">
        <f t="shared" si="1"/>
        <v>0</v>
      </c>
      <c r="K64" s="20"/>
      <c r="L64" s="20"/>
      <c r="M64" s="56">
        <f t="shared" si="2"/>
        <v>0</v>
      </c>
      <c r="N64" s="69">
        <f t="shared" si="3"/>
        <v>0</v>
      </c>
    </row>
    <row r="65" spans="1:14" ht="16.5" thickBot="1">
      <c r="A65" s="30"/>
      <c r="B65" s="35"/>
      <c r="C65" s="52" t="s">
        <v>16</v>
      </c>
      <c r="D65" s="25"/>
      <c r="E65" s="20"/>
      <c r="F65" s="20"/>
      <c r="G65" s="56"/>
      <c r="H65" s="50"/>
      <c r="I65" s="20"/>
      <c r="J65" s="56"/>
      <c r="K65" s="20"/>
      <c r="L65" s="20"/>
      <c r="M65" s="56"/>
      <c r="N65" s="69"/>
    </row>
    <row r="66" spans="1:14" ht="30.75" thickBot="1">
      <c r="A66" s="54" t="s">
        <v>0</v>
      </c>
      <c r="B66" s="55">
        <v>11</v>
      </c>
      <c r="C66" s="19" t="s">
        <v>17</v>
      </c>
      <c r="D66" s="15"/>
      <c r="E66" s="60"/>
      <c r="F66" s="60"/>
      <c r="G66" s="61">
        <f>SUM(G67:G71)</f>
        <v>0</v>
      </c>
      <c r="H66" s="62"/>
      <c r="I66" s="60"/>
      <c r="J66" s="61">
        <f>SUM(J67:J71)</f>
        <v>0</v>
      </c>
      <c r="K66" s="60"/>
      <c r="L66" s="60"/>
      <c r="M66" s="61">
        <f>SUM(M67:M71)</f>
        <v>0</v>
      </c>
      <c r="N66" s="63">
        <f>SUM(N67:N71)</f>
        <v>0</v>
      </c>
    </row>
    <row r="67" spans="1:14" ht="33.6" customHeight="1">
      <c r="A67" s="17"/>
      <c r="B67" s="18" t="s">
        <v>162</v>
      </c>
      <c r="C67" s="22" t="s">
        <v>18</v>
      </c>
      <c r="D67" s="19" t="s">
        <v>64</v>
      </c>
      <c r="E67" s="20"/>
      <c r="F67" s="20"/>
      <c r="G67" s="56">
        <f t="shared" si="0"/>
        <v>0</v>
      </c>
      <c r="H67" s="50"/>
      <c r="I67" s="20"/>
      <c r="J67" s="56">
        <f t="shared" si="1"/>
        <v>0</v>
      </c>
      <c r="K67" s="20"/>
      <c r="L67" s="20"/>
      <c r="M67" s="56">
        <f t="shared" si="2"/>
        <v>0</v>
      </c>
      <c r="N67" s="69">
        <f t="shared" si="3"/>
        <v>0</v>
      </c>
    </row>
    <row r="68" spans="1:14" ht="18" customHeight="1">
      <c r="A68" s="21"/>
      <c r="B68" s="18" t="s">
        <v>163</v>
      </c>
      <c r="C68" s="22" t="s">
        <v>65</v>
      </c>
      <c r="D68" s="22" t="s">
        <v>55</v>
      </c>
      <c r="E68" s="20"/>
      <c r="F68" s="20"/>
      <c r="G68" s="56">
        <f t="shared" si="0"/>
        <v>0</v>
      </c>
      <c r="H68" s="50"/>
      <c r="I68" s="20"/>
      <c r="J68" s="56">
        <f t="shared" si="1"/>
        <v>0</v>
      </c>
      <c r="K68" s="20"/>
      <c r="L68" s="20"/>
      <c r="M68" s="56">
        <f t="shared" si="2"/>
        <v>0</v>
      </c>
      <c r="N68" s="69">
        <f t="shared" si="3"/>
        <v>0</v>
      </c>
    </row>
    <row r="69" spans="1:14" ht="30.95" customHeight="1">
      <c r="A69" s="21"/>
      <c r="B69" s="18" t="s">
        <v>164</v>
      </c>
      <c r="C69" s="22" t="s">
        <v>19</v>
      </c>
      <c r="D69" s="22" t="s">
        <v>66</v>
      </c>
      <c r="E69" s="20"/>
      <c r="F69" s="20"/>
      <c r="G69" s="56">
        <f t="shared" si="0"/>
        <v>0</v>
      </c>
      <c r="H69" s="50"/>
      <c r="I69" s="20"/>
      <c r="J69" s="56">
        <f t="shared" si="1"/>
        <v>0</v>
      </c>
      <c r="K69" s="20"/>
      <c r="L69" s="20"/>
      <c r="M69" s="56">
        <f t="shared" si="2"/>
        <v>0</v>
      </c>
      <c r="N69" s="69">
        <f t="shared" si="3"/>
        <v>0</v>
      </c>
    </row>
    <row r="70" spans="1:14" ht="17.100000000000001" customHeight="1" thickBot="1">
      <c r="A70" s="21"/>
      <c r="B70" s="18" t="s">
        <v>165</v>
      </c>
      <c r="C70" s="36"/>
      <c r="D70" s="22" t="s">
        <v>55</v>
      </c>
      <c r="E70" s="20"/>
      <c r="F70" s="20"/>
      <c r="G70" s="56">
        <f t="shared" ref="G70:G111" si="4">E70*F70</f>
        <v>0</v>
      </c>
      <c r="H70" s="50"/>
      <c r="I70" s="20"/>
      <c r="J70" s="56">
        <f t="shared" ref="J70:J111" si="5">H70*I70</f>
        <v>0</v>
      </c>
      <c r="K70" s="20"/>
      <c r="L70" s="20"/>
      <c r="M70" s="56">
        <f t="shared" ref="M70:M111" si="6">K70*L70</f>
        <v>0</v>
      </c>
      <c r="N70" s="69">
        <f t="shared" ref="N70:N111" si="7">G70+J70+M70</f>
        <v>0</v>
      </c>
    </row>
    <row r="71" spans="1:14" ht="16.5" thickBot="1">
      <c r="A71" s="30"/>
      <c r="B71" s="35"/>
      <c r="C71" s="52" t="s">
        <v>82</v>
      </c>
      <c r="D71" s="25"/>
      <c r="E71" s="20"/>
      <c r="F71" s="20"/>
      <c r="G71" s="56"/>
      <c r="H71" s="50"/>
      <c r="I71" s="20"/>
      <c r="J71" s="56"/>
      <c r="K71" s="20"/>
      <c r="L71" s="20"/>
      <c r="M71" s="56"/>
      <c r="N71" s="69"/>
    </row>
    <row r="72" spans="1:14" ht="16.5" thickBot="1">
      <c r="A72" s="54" t="s">
        <v>0</v>
      </c>
      <c r="B72" s="55">
        <v>12</v>
      </c>
      <c r="C72" s="41" t="s">
        <v>44</v>
      </c>
      <c r="D72" s="15"/>
      <c r="E72" s="60"/>
      <c r="F72" s="60"/>
      <c r="G72" s="61">
        <f>SUM(G73:G79)</f>
        <v>0</v>
      </c>
      <c r="H72" s="62"/>
      <c r="I72" s="60"/>
      <c r="J72" s="61">
        <f>SUM(J73:J79)</f>
        <v>0</v>
      </c>
      <c r="K72" s="60"/>
      <c r="L72" s="60"/>
      <c r="M72" s="61">
        <f>SUM(M73:M79)</f>
        <v>0</v>
      </c>
      <c r="N72" s="63">
        <f>SUM(N73:N79)</f>
        <v>0</v>
      </c>
    </row>
    <row r="73" spans="1:14" ht="44.25" customHeight="1">
      <c r="A73" s="30"/>
      <c r="B73" s="18" t="s">
        <v>166</v>
      </c>
      <c r="C73" s="34" t="s">
        <v>45</v>
      </c>
      <c r="D73" s="19" t="s">
        <v>46</v>
      </c>
      <c r="E73" s="20"/>
      <c r="F73" s="20"/>
      <c r="G73" s="56">
        <f t="shared" si="4"/>
        <v>0</v>
      </c>
      <c r="H73" s="50"/>
      <c r="I73" s="20"/>
      <c r="J73" s="56">
        <f t="shared" si="5"/>
        <v>0</v>
      </c>
      <c r="K73" s="20"/>
      <c r="L73" s="20"/>
      <c r="M73" s="56">
        <f t="shared" si="6"/>
        <v>0</v>
      </c>
      <c r="N73" s="69">
        <f t="shared" si="7"/>
        <v>0</v>
      </c>
    </row>
    <row r="74" spans="1:14" ht="15.75">
      <c r="A74" s="30"/>
      <c r="B74" s="33" t="s">
        <v>167</v>
      </c>
      <c r="C74" s="34" t="s">
        <v>49</v>
      </c>
      <c r="D74" s="22" t="s">
        <v>47</v>
      </c>
      <c r="E74" s="20"/>
      <c r="F74" s="20"/>
      <c r="G74" s="56">
        <f t="shared" si="4"/>
        <v>0</v>
      </c>
      <c r="H74" s="50"/>
      <c r="I74" s="20"/>
      <c r="J74" s="56">
        <f t="shared" si="5"/>
        <v>0</v>
      </c>
      <c r="K74" s="20"/>
      <c r="L74" s="20"/>
      <c r="M74" s="56">
        <f t="shared" si="6"/>
        <v>0</v>
      </c>
      <c r="N74" s="69">
        <f t="shared" si="7"/>
        <v>0</v>
      </c>
    </row>
    <row r="75" spans="1:14" ht="15.75">
      <c r="A75" s="30"/>
      <c r="B75" s="33" t="s">
        <v>168</v>
      </c>
      <c r="C75" s="34" t="s">
        <v>53</v>
      </c>
      <c r="D75" s="22" t="s">
        <v>48</v>
      </c>
      <c r="E75" s="20"/>
      <c r="F75" s="20"/>
      <c r="G75" s="56">
        <f t="shared" si="4"/>
        <v>0</v>
      </c>
      <c r="H75" s="50"/>
      <c r="I75" s="20"/>
      <c r="J75" s="56">
        <f t="shared" si="5"/>
        <v>0</v>
      </c>
      <c r="K75" s="20"/>
      <c r="L75" s="20"/>
      <c r="M75" s="56">
        <f t="shared" si="6"/>
        <v>0</v>
      </c>
      <c r="N75" s="69">
        <f t="shared" si="7"/>
        <v>0</v>
      </c>
    </row>
    <row r="76" spans="1:14" ht="15.75">
      <c r="A76" s="30"/>
      <c r="B76" s="33" t="s">
        <v>169</v>
      </c>
      <c r="C76" s="34" t="s">
        <v>51</v>
      </c>
      <c r="D76" s="22"/>
      <c r="E76" s="20"/>
      <c r="F76" s="20"/>
      <c r="G76" s="56">
        <f t="shared" si="4"/>
        <v>0</v>
      </c>
      <c r="H76" s="50"/>
      <c r="I76" s="20"/>
      <c r="J76" s="56">
        <f t="shared" si="5"/>
        <v>0</v>
      </c>
      <c r="K76" s="20"/>
      <c r="L76" s="20"/>
      <c r="M76" s="56">
        <f t="shared" si="6"/>
        <v>0</v>
      </c>
      <c r="N76" s="69">
        <f t="shared" si="7"/>
        <v>0</v>
      </c>
    </row>
    <row r="77" spans="1:14" ht="15.75">
      <c r="A77" s="30"/>
      <c r="B77" s="33" t="s">
        <v>170</v>
      </c>
      <c r="C77" s="34" t="s">
        <v>52</v>
      </c>
      <c r="D77" s="22" t="s">
        <v>50</v>
      </c>
      <c r="E77" s="20"/>
      <c r="F77" s="20"/>
      <c r="G77" s="56">
        <f t="shared" si="4"/>
        <v>0</v>
      </c>
      <c r="H77" s="50"/>
      <c r="I77" s="20"/>
      <c r="J77" s="56">
        <f t="shared" si="5"/>
        <v>0</v>
      </c>
      <c r="K77" s="20"/>
      <c r="L77" s="20"/>
      <c r="M77" s="56">
        <f t="shared" si="6"/>
        <v>0</v>
      </c>
      <c r="N77" s="69">
        <f t="shared" si="7"/>
        <v>0</v>
      </c>
    </row>
    <row r="78" spans="1:14" ht="16.5" thickBot="1">
      <c r="A78" s="30"/>
      <c r="B78" s="33" t="s">
        <v>171</v>
      </c>
      <c r="C78" s="42"/>
      <c r="D78" s="22"/>
      <c r="E78" s="20"/>
      <c r="F78" s="20"/>
      <c r="G78" s="56">
        <f t="shared" si="4"/>
        <v>0</v>
      </c>
      <c r="H78" s="50"/>
      <c r="I78" s="20"/>
      <c r="J78" s="56">
        <f t="shared" si="5"/>
        <v>0</v>
      </c>
      <c r="K78" s="20"/>
      <c r="L78" s="20"/>
      <c r="M78" s="56">
        <f t="shared" si="6"/>
        <v>0</v>
      </c>
      <c r="N78" s="69">
        <f t="shared" si="7"/>
        <v>0</v>
      </c>
    </row>
    <row r="79" spans="1:14" ht="16.5" thickBot="1">
      <c r="A79" s="30"/>
      <c r="B79" s="39"/>
      <c r="C79" s="52" t="s">
        <v>83</v>
      </c>
      <c r="D79" s="29"/>
      <c r="E79" s="20"/>
      <c r="F79" s="20"/>
      <c r="G79" s="56"/>
      <c r="H79" s="50"/>
      <c r="I79" s="20"/>
      <c r="J79" s="56"/>
      <c r="K79" s="20"/>
      <c r="L79" s="20"/>
      <c r="M79" s="56"/>
      <c r="N79" s="69"/>
    </row>
    <row r="80" spans="1:14" ht="14.25" customHeight="1" thickBot="1">
      <c r="A80" s="54" t="s">
        <v>0</v>
      </c>
      <c r="B80" s="55">
        <v>13</v>
      </c>
      <c r="C80" s="19" t="s">
        <v>90</v>
      </c>
      <c r="D80" s="15"/>
      <c r="E80" s="60"/>
      <c r="F80" s="60"/>
      <c r="G80" s="61">
        <f>SUM(G81:G89)</f>
        <v>0</v>
      </c>
      <c r="H80" s="62"/>
      <c r="I80" s="60"/>
      <c r="J80" s="61">
        <f>SUM(J81:J89)</f>
        <v>0</v>
      </c>
      <c r="K80" s="60"/>
      <c r="L80" s="60"/>
      <c r="M80" s="61">
        <f>SUM(M81:M89)</f>
        <v>0</v>
      </c>
      <c r="N80" s="63">
        <f>SUM(N81:N89)</f>
        <v>0</v>
      </c>
    </row>
    <row r="81" spans="1:14" ht="18.95" customHeight="1">
      <c r="A81" s="17"/>
      <c r="B81" s="43" t="s">
        <v>172</v>
      </c>
      <c r="C81" s="22" t="s">
        <v>91</v>
      </c>
      <c r="D81" s="19"/>
      <c r="E81" s="20"/>
      <c r="F81" s="20"/>
      <c r="G81" s="56">
        <f t="shared" si="4"/>
        <v>0</v>
      </c>
      <c r="H81" s="50"/>
      <c r="I81" s="20"/>
      <c r="J81" s="56">
        <f t="shared" si="5"/>
        <v>0</v>
      </c>
      <c r="K81" s="20"/>
      <c r="L81" s="20"/>
      <c r="M81" s="56">
        <f t="shared" si="6"/>
        <v>0</v>
      </c>
      <c r="N81" s="69">
        <f t="shared" si="7"/>
        <v>0</v>
      </c>
    </row>
    <row r="82" spans="1:14">
      <c r="A82" s="23"/>
      <c r="B82" s="44" t="s">
        <v>173</v>
      </c>
      <c r="C82" s="22" t="s">
        <v>89</v>
      </c>
      <c r="D82" s="22"/>
      <c r="E82" s="20"/>
      <c r="F82" s="20"/>
      <c r="G82" s="56">
        <f t="shared" si="4"/>
        <v>0</v>
      </c>
      <c r="H82" s="50"/>
      <c r="I82" s="20"/>
      <c r="J82" s="56">
        <f t="shared" si="5"/>
        <v>0</v>
      </c>
      <c r="K82" s="20"/>
      <c r="L82" s="20"/>
      <c r="M82" s="56">
        <f t="shared" si="6"/>
        <v>0</v>
      </c>
      <c r="N82" s="69">
        <f t="shared" si="7"/>
        <v>0</v>
      </c>
    </row>
    <row r="83" spans="1:14">
      <c r="A83" s="23"/>
      <c r="B83" s="44" t="s">
        <v>174</v>
      </c>
      <c r="C83" s="22" t="s">
        <v>92</v>
      </c>
      <c r="D83" s="22" t="s">
        <v>55</v>
      </c>
      <c r="E83" s="20"/>
      <c r="F83" s="20"/>
      <c r="G83" s="56">
        <f t="shared" si="4"/>
        <v>0</v>
      </c>
      <c r="H83" s="50"/>
      <c r="I83" s="20"/>
      <c r="J83" s="56">
        <f t="shared" si="5"/>
        <v>0</v>
      </c>
      <c r="K83" s="20"/>
      <c r="L83" s="20"/>
      <c r="M83" s="56">
        <f t="shared" si="6"/>
        <v>0</v>
      </c>
      <c r="N83" s="69">
        <f t="shared" si="7"/>
        <v>0</v>
      </c>
    </row>
    <row r="84" spans="1:14">
      <c r="A84" s="23"/>
      <c r="B84" s="44" t="s">
        <v>175</v>
      </c>
      <c r="C84" s="22" t="s">
        <v>84</v>
      </c>
      <c r="D84" s="22"/>
      <c r="E84" s="20"/>
      <c r="F84" s="20"/>
      <c r="G84" s="56">
        <f t="shared" si="4"/>
        <v>0</v>
      </c>
      <c r="H84" s="50"/>
      <c r="I84" s="20"/>
      <c r="J84" s="56">
        <f t="shared" si="5"/>
        <v>0</v>
      </c>
      <c r="K84" s="20"/>
      <c r="L84" s="20"/>
      <c r="M84" s="56">
        <f t="shared" si="6"/>
        <v>0</v>
      </c>
      <c r="N84" s="69">
        <f t="shared" si="7"/>
        <v>0</v>
      </c>
    </row>
    <row r="85" spans="1:14">
      <c r="A85" s="23"/>
      <c r="B85" s="44" t="s">
        <v>176</v>
      </c>
      <c r="C85" s="22" t="s">
        <v>85</v>
      </c>
      <c r="D85" s="22" t="s">
        <v>55</v>
      </c>
      <c r="E85" s="20"/>
      <c r="F85" s="20"/>
      <c r="G85" s="56">
        <f t="shared" si="4"/>
        <v>0</v>
      </c>
      <c r="H85" s="50"/>
      <c r="I85" s="20"/>
      <c r="J85" s="56">
        <f t="shared" si="5"/>
        <v>0</v>
      </c>
      <c r="K85" s="20"/>
      <c r="L85" s="20"/>
      <c r="M85" s="56">
        <f t="shared" si="6"/>
        <v>0</v>
      </c>
      <c r="N85" s="69">
        <f t="shared" si="7"/>
        <v>0</v>
      </c>
    </row>
    <row r="86" spans="1:14">
      <c r="A86" s="23"/>
      <c r="B86" s="44" t="s">
        <v>177</v>
      </c>
      <c r="C86" s="22" t="s">
        <v>93</v>
      </c>
      <c r="D86" s="22"/>
      <c r="E86" s="20"/>
      <c r="F86" s="20"/>
      <c r="G86" s="56">
        <f t="shared" si="4"/>
        <v>0</v>
      </c>
      <c r="H86" s="50"/>
      <c r="I86" s="20"/>
      <c r="J86" s="56">
        <f t="shared" si="5"/>
        <v>0</v>
      </c>
      <c r="K86" s="20"/>
      <c r="L86" s="20"/>
      <c r="M86" s="56">
        <f t="shared" si="6"/>
        <v>0</v>
      </c>
      <c r="N86" s="69">
        <f t="shared" si="7"/>
        <v>0</v>
      </c>
    </row>
    <row r="87" spans="1:14">
      <c r="A87" s="23"/>
      <c r="B87" s="44" t="s">
        <v>178</v>
      </c>
      <c r="C87" s="22" t="s">
        <v>86</v>
      </c>
      <c r="D87" s="22" t="s">
        <v>87</v>
      </c>
      <c r="E87" s="20"/>
      <c r="F87" s="20"/>
      <c r="G87" s="56">
        <f t="shared" si="4"/>
        <v>0</v>
      </c>
      <c r="H87" s="50"/>
      <c r="I87" s="20"/>
      <c r="J87" s="56">
        <f t="shared" si="5"/>
        <v>0</v>
      </c>
      <c r="K87" s="20"/>
      <c r="L87" s="20"/>
      <c r="M87" s="56">
        <f t="shared" si="6"/>
        <v>0</v>
      </c>
      <c r="N87" s="69">
        <f t="shared" si="7"/>
        <v>0</v>
      </c>
    </row>
    <row r="88" spans="1:14" ht="15.75" thickBot="1">
      <c r="A88" s="23"/>
      <c r="B88" s="44" t="s">
        <v>179</v>
      </c>
      <c r="C88" s="29"/>
      <c r="D88" s="22"/>
      <c r="E88" s="20"/>
      <c r="F88" s="20"/>
      <c r="G88" s="56">
        <f t="shared" si="4"/>
        <v>0</v>
      </c>
      <c r="H88" s="50"/>
      <c r="I88" s="20"/>
      <c r="J88" s="56">
        <f t="shared" si="5"/>
        <v>0</v>
      </c>
      <c r="K88" s="20"/>
      <c r="L88" s="20"/>
      <c r="M88" s="56">
        <f t="shared" si="6"/>
        <v>0</v>
      </c>
      <c r="N88" s="69">
        <f t="shared" si="7"/>
        <v>0</v>
      </c>
    </row>
    <row r="89" spans="1:14" ht="16.5" thickBot="1">
      <c r="A89" s="30"/>
      <c r="B89" s="39"/>
      <c r="C89" s="52" t="s">
        <v>88</v>
      </c>
      <c r="D89" s="29"/>
      <c r="E89" s="20"/>
      <c r="F89" s="20"/>
      <c r="G89" s="56"/>
      <c r="H89" s="50"/>
      <c r="I89" s="20"/>
      <c r="J89" s="56"/>
      <c r="K89" s="20"/>
      <c r="L89" s="20"/>
      <c r="M89" s="56"/>
      <c r="N89" s="69"/>
    </row>
    <row r="90" spans="1:14" ht="32.25" thickBot="1">
      <c r="A90" s="54" t="s">
        <v>0</v>
      </c>
      <c r="B90" s="55">
        <v>14</v>
      </c>
      <c r="C90" s="41" t="s">
        <v>95</v>
      </c>
      <c r="D90" s="15"/>
      <c r="E90" s="60"/>
      <c r="F90" s="60"/>
      <c r="G90" s="61">
        <f>SUM(G91:G94)</f>
        <v>0</v>
      </c>
      <c r="H90" s="62"/>
      <c r="I90" s="60"/>
      <c r="J90" s="61">
        <f>SUM(J91:J94)</f>
        <v>0</v>
      </c>
      <c r="K90" s="60"/>
      <c r="L90" s="60"/>
      <c r="M90" s="61">
        <f>SUM(M91:M94)</f>
        <v>0</v>
      </c>
      <c r="N90" s="63">
        <f>SUM(N91:N94)</f>
        <v>0</v>
      </c>
    </row>
    <row r="91" spans="1:14" ht="15.95" customHeight="1">
      <c r="A91" s="30"/>
      <c r="B91" s="18" t="s">
        <v>180</v>
      </c>
      <c r="C91" s="34" t="s">
        <v>96</v>
      </c>
      <c r="D91" s="19" t="s">
        <v>94</v>
      </c>
      <c r="E91" s="20"/>
      <c r="F91" s="20"/>
      <c r="G91" s="56">
        <f t="shared" si="4"/>
        <v>0</v>
      </c>
      <c r="H91" s="50"/>
      <c r="I91" s="20"/>
      <c r="J91" s="56">
        <f t="shared" si="5"/>
        <v>0</v>
      </c>
      <c r="K91" s="20"/>
      <c r="L91" s="20"/>
      <c r="M91" s="56">
        <f t="shared" si="6"/>
        <v>0</v>
      </c>
      <c r="N91" s="69">
        <f t="shared" si="7"/>
        <v>0</v>
      </c>
    </row>
    <row r="92" spans="1:14" ht="15" customHeight="1">
      <c r="A92" s="30"/>
      <c r="B92" s="33" t="s">
        <v>181</v>
      </c>
      <c r="C92" s="22" t="s">
        <v>98</v>
      </c>
      <c r="D92" s="22" t="s">
        <v>97</v>
      </c>
      <c r="E92" s="20"/>
      <c r="F92" s="20"/>
      <c r="G92" s="56">
        <f t="shared" si="4"/>
        <v>0</v>
      </c>
      <c r="H92" s="50"/>
      <c r="I92" s="20"/>
      <c r="J92" s="56">
        <f t="shared" si="5"/>
        <v>0</v>
      </c>
      <c r="K92" s="20"/>
      <c r="L92" s="20"/>
      <c r="M92" s="56">
        <f t="shared" si="6"/>
        <v>0</v>
      </c>
      <c r="N92" s="69">
        <f t="shared" si="7"/>
        <v>0</v>
      </c>
    </row>
    <row r="93" spans="1:14" ht="16.5" thickBot="1">
      <c r="A93" s="17"/>
      <c r="B93" s="33" t="s">
        <v>182</v>
      </c>
      <c r="C93" s="29"/>
      <c r="D93" s="22" t="s">
        <v>99</v>
      </c>
      <c r="E93" s="20"/>
      <c r="F93" s="20"/>
      <c r="G93" s="56">
        <f t="shared" si="4"/>
        <v>0</v>
      </c>
      <c r="H93" s="50"/>
      <c r="I93" s="20"/>
      <c r="J93" s="56">
        <f t="shared" si="5"/>
        <v>0</v>
      </c>
      <c r="K93" s="20"/>
      <c r="L93" s="20"/>
      <c r="M93" s="56">
        <f t="shared" si="6"/>
        <v>0</v>
      </c>
      <c r="N93" s="69">
        <f t="shared" si="7"/>
        <v>0</v>
      </c>
    </row>
    <row r="94" spans="1:14" ht="16.5" thickBot="1">
      <c r="A94" s="23"/>
      <c r="B94" s="28"/>
      <c r="C94" s="52" t="s">
        <v>100</v>
      </c>
      <c r="D94" s="29"/>
      <c r="E94" s="20"/>
      <c r="F94" s="20"/>
      <c r="G94" s="56"/>
      <c r="H94" s="50"/>
      <c r="I94" s="20"/>
      <c r="J94" s="56"/>
      <c r="K94" s="20"/>
      <c r="L94" s="20"/>
      <c r="M94" s="56"/>
      <c r="N94" s="69"/>
    </row>
    <row r="95" spans="1:14" ht="16.5" thickBot="1">
      <c r="A95" s="54" t="s">
        <v>0</v>
      </c>
      <c r="B95" s="55">
        <v>15</v>
      </c>
      <c r="C95" s="41" t="s">
        <v>101</v>
      </c>
      <c r="D95" s="15"/>
      <c r="E95" s="60"/>
      <c r="F95" s="60"/>
      <c r="G95" s="61">
        <f>SUM(G96:G98)</f>
        <v>0</v>
      </c>
      <c r="H95" s="62"/>
      <c r="I95" s="60"/>
      <c r="J95" s="61">
        <f>SUM(J96:J98)</f>
        <v>0</v>
      </c>
      <c r="K95" s="60"/>
      <c r="L95" s="60"/>
      <c r="M95" s="61">
        <f>SUM(M96:M98)</f>
        <v>0</v>
      </c>
      <c r="N95" s="63">
        <f>SUM(N96:N98)</f>
        <v>0</v>
      </c>
    </row>
    <row r="96" spans="1:14" ht="15.95" customHeight="1">
      <c r="A96" s="30"/>
      <c r="B96" s="18" t="s">
        <v>183</v>
      </c>
      <c r="C96" s="34" t="s">
        <v>103</v>
      </c>
      <c r="D96" s="19" t="s">
        <v>94</v>
      </c>
      <c r="E96" s="20"/>
      <c r="F96" s="20"/>
      <c r="G96" s="56">
        <f t="shared" si="4"/>
        <v>0</v>
      </c>
      <c r="H96" s="50"/>
      <c r="I96" s="20"/>
      <c r="J96" s="56">
        <f t="shared" si="5"/>
        <v>0</v>
      </c>
      <c r="K96" s="20"/>
      <c r="L96" s="20"/>
      <c r="M96" s="56">
        <f t="shared" si="6"/>
        <v>0</v>
      </c>
      <c r="N96" s="69">
        <f t="shared" si="7"/>
        <v>0</v>
      </c>
    </row>
    <row r="97" spans="1:14" ht="15" customHeight="1" thickBot="1">
      <c r="A97" s="30"/>
      <c r="B97" s="33" t="s">
        <v>184</v>
      </c>
      <c r="C97" s="45"/>
      <c r="D97" s="22" t="s">
        <v>97</v>
      </c>
      <c r="E97" s="20"/>
      <c r="F97" s="20"/>
      <c r="G97" s="56">
        <f t="shared" si="4"/>
        <v>0</v>
      </c>
      <c r="H97" s="50"/>
      <c r="I97" s="20"/>
      <c r="J97" s="56">
        <f t="shared" si="5"/>
        <v>0</v>
      </c>
      <c r="K97" s="20"/>
      <c r="L97" s="20"/>
      <c r="M97" s="56">
        <f t="shared" si="6"/>
        <v>0</v>
      </c>
      <c r="N97" s="69">
        <f t="shared" si="7"/>
        <v>0</v>
      </c>
    </row>
    <row r="98" spans="1:14" ht="15" customHeight="1" thickBot="1">
      <c r="A98" s="30"/>
      <c r="B98" s="39"/>
      <c r="C98" s="52" t="s">
        <v>23</v>
      </c>
      <c r="D98" s="29"/>
      <c r="E98" s="20"/>
      <c r="F98" s="20"/>
      <c r="G98" s="56"/>
      <c r="H98" s="50"/>
      <c r="I98" s="20"/>
      <c r="J98" s="56"/>
      <c r="K98" s="20"/>
      <c r="L98" s="20"/>
      <c r="M98" s="56"/>
      <c r="N98" s="69"/>
    </row>
    <row r="99" spans="1:14" ht="16.5" thickBot="1">
      <c r="A99" s="54" t="s">
        <v>0</v>
      </c>
      <c r="B99" s="55">
        <v>16</v>
      </c>
      <c r="C99" s="19" t="s">
        <v>106</v>
      </c>
      <c r="D99" s="15"/>
      <c r="E99" s="60"/>
      <c r="F99" s="60"/>
      <c r="G99" s="61">
        <f>SUM(G100:G107)</f>
        <v>0</v>
      </c>
      <c r="H99" s="62"/>
      <c r="I99" s="60"/>
      <c r="J99" s="61">
        <f>SUM(J100:J107)</f>
        <v>0</v>
      </c>
      <c r="K99" s="60"/>
      <c r="L99" s="60"/>
      <c r="M99" s="61">
        <f>SUM(M100:M107)</f>
        <v>0</v>
      </c>
      <c r="N99" s="63">
        <f>SUM(N100:N107)</f>
        <v>0</v>
      </c>
    </row>
    <row r="100" spans="1:14" ht="30">
      <c r="A100" s="17"/>
      <c r="B100" s="43" t="s">
        <v>185</v>
      </c>
      <c r="C100" s="22" t="s">
        <v>107</v>
      </c>
      <c r="D100" s="19"/>
      <c r="E100" s="20"/>
      <c r="F100" s="20"/>
      <c r="G100" s="56">
        <f t="shared" si="4"/>
        <v>0</v>
      </c>
      <c r="H100" s="50"/>
      <c r="I100" s="20"/>
      <c r="J100" s="56">
        <f t="shared" si="5"/>
        <v>0</v>
      </c>
      <c r="K100" s="20"/>
      <c r="L100" s="20"/>
      <c r="M100" s="56">
        <f t="shared" si="6"/>
        <v>0</v>
      </c>
      <c r="N100" s="69">
        <f t="shared" si="7"/>
        <v>0</v>
      </c>
    </row>
    <row r="101" spans="1:14">
      <c r="A101" s="21"/>
      <c r="B101" s="44" t="s">
        <v>186</v>
      </c>
      <c r="C101" s="22" t="s">
        <v>108</v>
      </c>
      <c r="D101" s="22"/>
      <c r="E101" s="20"/>
      <c r="F101" s="20"/>
      <c r="G101" s="56">
        <f t="shared" si="4"/>
        <v>0</v>
      </c>
      <c r="H101" s="50"/>
      <c r="I101" s="20"/>
      <c r="J101" s="56">
        <f t="shared" si="5"/>
        <v>0</v>
      </c>
      <c r="K101" s="20"/>
      <c r="L101" s="20"/>
      <c r="M101" s="56">
        <f t="shared" si="6"/>
        <v>0</v>
      </c>
      <c r="N101" s="69">
        <f t="shared" si="7"/>
        <v>0</v>
      </c>
    </row>
    <row r="102" spans="1:14">
      <c r="A102" s="21"/>
      <c r="B102" s="44" t="s">
        <v>187</v>
      </c>
      <c r="C102" s="22" t="s">
        <v>24</v>
      </c>
      <c r="D102" s="22"/>
      <c r="E102" s="20"/>
      <c r="F102" s="20"/>
      <c r="G102" s="56">
        <f t="shared" si="4"/>
        <v>0</v>
      </c>
      <c r="H102" s="50"/>
      <c r="I102" s="20"/>
      <c r="J102" s="56">
        <f t="shared" si="5"/>
        <v>0</v>
      </c>
      <c r="K102" s="20"/>
      <c r="L102" s="20"/>
      <c r="M102" s="56">
        <f t="shared" si="6"/>
        <v>0</v>
      </c>
      <c r="N102" s="69">
        <f t="shared" si="7"/>
        <v>0</v>
      </c>
    </row>
    <row r="103" spans="1:14" ht="30">
      <c r="A103" s="21"/>
      <c r="B103" s="44" t="s">
        <v>188</v>
      </c>
      <c r="C103" s="22" t="s">
        <v>25</v>
      </c>
      <c r="D103" s="22"/>
      <c r="E103" s="20"/>
      <c r="F103" s="20"/>
      <c r="G103" s="56">
        <f t="shared" si="4"/>
        <v>0</v>
      </c>
      <c r="H103" s="50"/>
      <c r="I103" s="20"/>
      <c r="J103" s="56">
        <f t="shared" si="5"/>
        <v>0</v>
      </c>
      <c r="K103" s="20"/>
      <c r="L103" s="20"/>
      <c r="M103" s="56">
        <f t="shared" si="6"/>
        <v>0</v>
      </c>
      <c r="N103" s="69">
        <f t="shared" si="7"/>
        <v>0</v>
      </c>
    </row>
    <row r="104" spans="1:14">
      <c r="A104" s="21"/>
      <c r="B104" s="44" t="s">
        <v>189</v>
      </c>
      <c r="C104" s="22" t="s">
        <v>26</v>
      </c>
      <c r="D104" s="22"/>
      <c r="E104" s="20"/>
      <c r="F104" s="20"/>
      <c r="G104" s="56">
        <f t="shared" si="4"/>
        <v>0</v>
      </c>
      <c r="H104" s="50"/>
      <c r="I104" s="20"/>
      <c r="J104" s="56">
        <f t="shared" si="5"/>
        <v>0</v>
      </c>
      <c r="K104" s="20"/>
      <c r="L104" s="20"/>
      <c r="M104" s="56">
        <f t="shared" si="6"/>
        <v>0</v>
      </c>
      <c r="N104" s="69">
        <f t="shared" si="7"/>
        <v>0</v>
      </c>
    </row>
    <row r="105" spans="1:14">
      <c r="A105" s="21"/>
      <c r="B105" s="44" t="s">
        <v>190</v>
      </c>
      <c r="C105" s="22" t="s">
        <v>109</v>
      </c>
      <c r="D105" s="22"/>
      <c r="E105" s="20"/>
      <c r="F105" s="20"/>
      <c r="G105" s="56">
        <f t="shared" si="4"/>
        <v>0</v>
      </c>
      <c r="H105" s="50"/>
      <c r="I105" s="20"/>
      <c r="J105" s="56">
        <f t="shared" si="5"/>
        <v>0</v>
      </c>
      <c r="K105" s="20"/>
      <c r="L105" s="20"/>
      <c r="M105" s="56">
        <f t="shared" si="6"/>
        <v>0</v>
      </c>
      <c r="N105" s="69">
        <f t="shared" si="7"/>
        <v>0</v>
      </c>
    </row>
    <row r="106" spans="1:14" ht="15.75" thickBot="1">
      <c r="A106" s="21"/>
      <c r="B106" s="44" t="s">
        <v>191</v>
      </c>
      <c r="C106" s="29"/>
      <c r="D106" s="22"/>
      <c r="E106" s="20"/>
      <c r="F106" s="20"/>
      <c r="G106" s="56">
        <f t="shared" si="4"/>
        <v>0</v>
      </c>
      <c r="H106" s="50"/>
      <c r="I106" s="20"/>
      <c r="J106" s="56">
        <f t="shared" si="5"/>
        <v>0</v>
      </c>
      <c r="K106" s="20"/>
      <c r="L106" s="20"/>
      <c r="M106" s="56">
        <f t="shared" si="6"/>
        <v>0</v>
      </c>
      <c r="N106" s="69">
        <f t="shared" si="7"/>
        <v>0</v>
      </c>
    </row>
    <row r="107" spans="1:14" ht="16.5" thickBot="1">
      <c r="A107" s="27"/>
      <c r="B107" s="28"/>
      <c r="C107" s="52" t="s">
        <v>102</v>
      </c>
      <c r="D107" s="29"/>
      <c r="E107" s="26"/>
      <c r="F107" s="26"/>
      <c r="G107" s="66"/>
      <c r="H107" s="51"/>
      <c r="I107" s="26"/>
      <c r="J107" s="66"/>
      <c r="K107" s="26"/>
      <c r="L107" s="26"/>
      <c r="M107" s="66"/>
      <c r="N107" s="70"/>
    </row>
    <row r="108" spans="1:14" ht="16.5" thickBot="1">
      <c r="A108" s="54" t="s">
        <v>0</v>
      </c>
      <c r="B108" s="55">
        <v>17</v>
      </c>
      <c r="C108" s="41" t="s">
        <v>193</v>
      </c>
      <c r="D108" s="59"/>
      <c r="E108" s="60"/>
      <c r="F108" s="60"/>
      <c r="G108" s="61">
        <f>SUM(G109:G112)</f>
        <v>0</v>
      </c>
      <c r="H108" s="62"/>
      <c r="I108" s="60"/>
      <c r="J108" s="61">
        <f>SUM(J109:J112)</f>
        <v>0</v>
      </c>
      <c r="K108" s="60"/>
      <c r="L108" s="60"/>
      <c r="M108" s="61">
        <f>SUM(M109:M112)</f>
        <v>0</v>
      </c>
      <c r="N108" s="63">
        <f>SUM(N109:N112)</f>
        <v>0</v>
      </c>
    </row>
    <row r="109" spans="1:14" ht="15.95" customHeight="1">
      <c r="A109" s="30"/>
      <c r="B109" s="18" t="s">
        <v>192</v>
      </c>
      <c r="C109" s="34" t="s">
        <v>104</v>
      </c>
      <c r="D109" s="19" t="s">
        <v>94</v>
      </c>
      <c r="E109" s="20"/>
      <c r="F109" s="20"/>
      <c r="G109" s="56">
        <f t="shared" si="4"/>
        <v>0</v>
      </c>
      <c r="H109" s="50"/>
      <c r="I109" s="20"/>
      <c r="J109" s="56">
        <f t="shared" si="5"/>
        <v>0</v>
      </c>
      <c r="K109" s="20"/>
      <c r="L109" s="20"/>
      <c r="M109" s="56">
        <f t="shared" si="6"/>
        <v>0</v>
      </c>
      <c r="N109" s="69">
        <f t="shared" si="7"/>
        <v>0</v>
      </c>
    </row>
    <row r="110" spans="1:14" ht="15" customHeight="1">
      <c r="A110" s="30"/>
      <c r="B110" s="33" t="s">
        <v>194</v>
      </c>
      <c r="C110" s="22" t="s">
        <v>98</v>
      </c>
      <c r="D110" s="22" t="s">
        <v>105</v>
      </c>
      <c r="E110" s="20"/>
      <c r="F110" s="20"/>
      <c r="G110" s="56">
        <f t="shared" si="4"/>
        <v>0</v>
      </c>
      <c r="H110" s="50"/>
      <c r="I110" s="20"/>
      <c r="J110" s="56">
        <f t="shared" si="5"/>
        <v>0</v>
      </c>
      <c r="K110" s="20"/>
      <c r="L110" s="20"/>
      <c r="M110" s="56">
        <f t="shared" si="6"/>
        <v>0</v>
      </c>
      <c r="N110" s="69">
        <f t="shared" si="7"/>
        <v>0</v>
      </c>
    </row>
    <row r="111" spans="1:14" ht="16.5" thickBot="1">
      <c r="A111" s="17"/>
      <c r="B111" s="33" t="s">
        <v>195</v>
      </c>
      <c r="C111" s="48"/>
      <c r="D111" s="22"/>
      <c r="E111" s="20"/>
      <c r="F111" s="20"/>
      <c r="G111" s="56">
        <f t="shared" si="4"/>
        <v>0</v>
      </c>
      <c r="H111" s="50"/>
      <c r="I111" s="20"/>
      <c r="J111" s="56">
        <f t="shared" si="5"/>
        <v>0</v>
      </c>
      <c r="K111" s="20"/>
      <c r="L111" s="20"/>
      <c r="M111" s="56">
        <f t="shared" si="6"/>
        <v>0</v>
      </c>
      <c r="N111" s="69">
        <f t="shared" si="7"/>
        <v>0</v>
      </c>
    </row>
    <row r="112" spans="1:14" ht="15.75" thickBot="1">
      <c r="A112" s="46"/>
      <c r="B112" s="47"/>
      <c r="D112" s="48"/>
      <c r="E112" s="64"/>
      <c r="F112" s="64"/>
      <c r="G112" s="67"/>
      <c r="H112" s="65"/>
      <c r="I112" s="64"/>
      <c r="J112" s="67"/>
      <c r="K112" s="64"/>
      <c r="L112" s="64"/>
      <c r="M112" s="67"/>
      <c r="N112" s="71"/>
    </row>
    <row r="113" spans="1:14" ht="16.5" thickBot="1">
      <c r="C113" s="52" t="s">
        <v>196</v>
      </c>
      <c r="G113" s="68"/>
      <c r="J113" s="68"/>
      <c r="M113" s="68"/>
      <c r="N113" s="68"/>
    </row>
    <row r="114" spans="1:14" ht="16.5" thickBot="1">
      <c r="A114" s="54"/>
      <c r="B114" s="55"/>
      <c r="D114" s="59"/>
      <c r="E114" s="60"/>
      <c r="F114" s="60"/>
      <c r="G114" s="61">
        <f>SUM(G108,G99,G90,G80,G72,G66,G60,G56,G48,G44,G36,G27,G18,G12,G4)</f>
        <v>0</v>
      </c>
      <c r="H114" s="62"/>
      <c r="I114" s="60"/>
      <c r="J114" s="61">
        <f>SUM(J108,J99,J90,J80,J72,J66,J60,J56,J48,J44,J36,J27,J18,J12,J4)</f>
        <v>0</v>
      </c>
      <c r="K114" s="60"/>
      <c r="L114" s="60"/>
      <c r="M114" s="61">
        <f>SUM(M108,M99,M90,M80,M72,M66,M60,M56,M48,M44,M36,M27,M18,M12,M4)</f>
        <v>0</v>
      </c>
      <c r="N114" s="63">
        <v>700130.35</v>
      </c>
    </row>
  </sheetData>
  <mergeCells count="6">
    <mergeCell ref="N1:N2"/>
    <mergeCell ref="H1:J1"/>
    <mergeCell ref="K1:M1"/>
    <mergeCell ref="C1:C2"/>
    <mergeCell ref="D1:D2"/>
    <mergeCell ref="E1:G1"/>
  </mergeCells>
  <phoneticPr fontId="7" type="noConversion"/>
  <pageMargins left="0.7" right="0.7" top="0.78740157499999996" bottom="0.78740157499999996" header="0.3" footer="0.3"/>
  <pageSetup paperSize="9" orientation="portrait" r:id="rId1"/>
  <headerFooter>
    <oddHeader>&amp;L&amp;"Arial"&amp;8&amp;K000000INTERNAL&amp;1#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Chlubna, Lukas (uic92995)</dc:creator>
  <cp:lastModifiedBy>Skarnitzlova, Katerina (VAS)</cp:lastModifiedBy>
  <dcterms:created xsi:type="dcterms:W3CDTF">2022-12-17T12:07:13Z</dcterms:created>
  <dcterms:modified xsi:type="dcterms:W3CDTF">2023-01-24T09:04:33Z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c9b508-7c6e-42bd-bedf-808292653d6c_Enabled">
    <vt:lpwstr>true</vt:lpwstr>
  </property>
  <property fmtid="{D5CDD505-2E9C-101B-9397-08002B2CF9AE}" pid="3" name="MSIP_Label_b1c9b508-7c6e-42bd-bedf-808292653d6c_SetDate">
    <vt:lpwstr>2023-01-24T09:04:21Z</vt:lpwstr>
  </property>
  <property fmtid="{D5CDD505-2E9C-101B-9397-08002B2CF9AE}" pid="4" name="MSIP_Label_b1c9b508-7c6e-42bd-bedf-808292653d6c_Method">
    <vt:lpwstr>Standard</vt:lpwstr>
  </property>
  <property fmtid="{D5CDD505-2E9C-101B-9397-08002B2CF9AE}" pid="5" name="MSIP_Label_b1c9b508-7c6e-42bd-bedf-808292653d6c_Name">
    <vt:lpwstr>b1c9b508-7c6e-42bd-bedf-808292653d6c</vt:lpwstr>
  </property>
  <property fmtid="{D5CDD505-2E9C-101B-9397-08002B2CF9AE}" pid="6" name="MSIP_Label_b1c9b508-7c6e-42bd-bedf-808292653d6c_SiteId">
    <vt:lpwstr>2882be50-2012-4d88-ac86-544124e120c8</vt:lpwstr>
  </property>
  <property fmtid="{D5CDD505-2E9C-101B-9397-08002B2CF9AE}" pid="7" name="MSIP_Label_b1c9b508-7c6e-42bd-bedf-808292653d6c_ActionId">
    <vt:lpwstr>0986f1c1-d0d4-409c-a723-c8bb43f51ca7</vt:lpwstr>
  </property>
  <property fmtid="{D5CDD505-2E9C-101B-9397-08002B2CF9AE}" pid="8" name="MSIP_Label_b1c9b508-7c6e-42bd-bedf-808292653d6c_ContentBits">
    <vt:lpwstr>3</vt:lpwstr>
  </property>
</Properties>
</file>